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итомник АСТ\ПИТОМНИК  АСТ\2025\АСТ\осень 2025\земляника в р9\"/>
    </mc:Choice>
  </mc:AlternateContent>
  <xr:revisionPtr revIDLastSave="0" documentId="13_ncr:1_{60C99E95-18EC-4036-A972-6E745C0421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17" i="1"/>
  <c r="J9" i="1" l="1"/>
</calcChain>
</file>

<file path=xl/sharedStrings.xml><?xml version="1.0" encoding="utf-8"?>
<sst xmlns="http://schemas.openxmlformats.org/spreadsheetml/2006/main" count="78" uniqueCount="65">
  <si>
    <t>Предложение действует для оптовых клиентов.</t>
  </si>
  <si>
    <r>
      <t xml:space="preserve">Предложения по сотрудничеству присылайте по адресу </t>
    </r>
    <r>
      <rPr>
        <b/>
        <sz val="10"/>
        <color rgb="FF00B050"/>
        <rFont val="Arial Cyr"/>
        <charset val="204"/>
      </rPr>
      <t>info@astrussia.ru</t>
    </r>
    <r>
      <rPr>
        <sz val="10"/>
        <rFont val="Arial Cyr"/>
        <charset val="204"/>
      </rPr>
      <t xml:space="preserve"> или обращайтесь по телефону </t>
    </r>
    <r>
      <rPr>
        <b/>
        <sz val="10"/>
        <color rgb="FF00B050"/>
        <rFont val="Arial Cyr"/>
        <charset val="204"/>
      </rPr>
      <t>8 (929) 992 71 00</t>
    </r>
  </si>
  <si>
    <t>Адрес склада:Московская область ,Каширский район,д.Барабаново</t>
  </si>
  <si>
    <t>Задаток при бронировании:  30%, доплата 70% перед отгрузкой</t>
  </si>
  <si>
    <t>Цена указана при оплате в кассу предприятия.</t>
  </si>
  <si>
    <t xml:space="preserve">Цены в прайсе  даны без учета доставки. Калькуляция окончательной стоимости = Растения + Тара + Доставка </t>
  </si>
  <si>
    <t xml:space="preserve">Наименование </t>
  </si>
  <si>
    <t>цена за шт.</t>
  </si>
  <si>
    <t>Общий минимальный заказ 30 000 руб</t>
  </si>
  <si>
    <t>Количество растений</t>
  </si>
  <si>
    <t>Итоговая сумма</t>
  </si>
  <si>
    <t>Заказ,шт</t>
  </si>
  <si>
    <t>Сумма заказа</t>
  </si>
  <si>
    <t>Минимальный заказ на сорт: 1 ящик</t>
  </si>
  <si>
    <t>Срок созревания/Тип плодоношения</t>
  </si>
  <si>
    <t>✓ ремонтантный</t>
  </si>
  <si>
    <t>описание</t>
  </si>
  <si>
    <t>Транспортабельная, сладкая, с легким земляничном ароматом</t>
  </si>
  <si>
    <t>средний</t>
  </si>
  <si>
    <t>Белые ягоды с  запахом ананаса</t>
  </si>
  <si>
    <t>Сладкая с небольшой кислинкой и сильным ароматом.</t>
  </si>
  <si>
    <t>Яркий  вкус ягод и повышенная сочность</t>
  </si>
  <si>
    <t>ранний</t>
  </si>
  <si>
    <t>Ягода с упругой розовой мякотью, хорошо транспортируется</t>
  </si>
  <si>
    <t>Приторно сладкие ягоды, страсть французских кулинаров</t>
  </si>
  <si>
    <t>cредне-поздний</t>
  </si>
  <si>
    <t>Темно-красная мякоть с нежным ароматом</t>
  </si>
  <si>
    <t>Масса ягоды до 35 г.  Голландский сорт среднего срока созревания, универсального назначения, высокоурожайный, зимостойкий. Ягоды высоко транспортабельны. Плоды массой до 25 гр, конически-удлиненные, с сильным земляничным ароматом. Ягоды этого сорта отличаются насыщенным красным цветом и сладким, нежным вкусом.</t>
  </si>
  <si>
    <t>Неприхотлива, хорошо растет  как в открытом грунте, так и в теплице</t>
  </si>
  <si>
    <t>поздний</t>
  </si>
  <si>
    <t>Устойчива к болезням, крупноплодна, хороша для употребления в свежем виде</t>
  </si>
  <si>
    <t>Вкус сладкий, с едва заметной кислинкой, аромат напоминает лесную землянику</t>
  </si>
  <si>
    <t>Высокая урожайность,устойчивочсть к болезням,десертный вкус.</t>
  </si>
  <si>
    <t>Ягоды темно-красного цвета,очень крупные,сочная мякоть,десертный вкус.</t>
  </si>
  <si>
    <t>Урожайный и крупноплодный сорт.Ягоды крупные сладкие.Подходит для выращивания садоводами-любителями и в промышленных масштабах. Плодоносит как в тепличных условиях, так и на открытом грунте. Саженцы клубники Зефир дают урожай уже в первый сезон после высадки.</t>
  </si>
  <si>
    <t>Красные ягоды среднего и крупного размеров с сочной, плотной мякотью кисло – сладкого вкуса. Лакомка универсальна в употреблении, не требовательна в уходе, имеет крепкий иммунитет и отличную морозостойкость.</t>
  </si>
  <si>
    <t>Вкус кисловато-сладкий,устойчив к болезням.</t>
  </si>
  <si>
    <t>На вкус классически-сладкие с ярко выраженным земляничным ароматом. Очень стойкая к болезням и вредителям.</t>
  </si>
  <si>
    <t>среднеранние</t>
  </si>
  <si>
    <t>Вкус вишневый,ягода темно-красного оттенка.</t>
  </si>
  <si>
    <t>Мякоть розово-красная, очень нежная, тающая, с  чудным нектарно-медовым вкусом и удивительно приятным ароматом. Ягоды довольно нежные, транспортабельность и лежкость невысоки - урожай более пригоден для потребления в свежем виде.</t>
  </si>
  <si>
    <t xml:space="preserve">Вместимость в ящик </t>
  </si>
  <si>
    <t>Вместимость в ящик</t>
  </si>
  <si>
    <t>Земляника садовая в Р9 осень 2025-весна 2026гг</t>
  </si>
  <si>
    <t>Земляника садовая (Fragaria/Pineberry ananassa Albion P9)</t>
  </si>
  <si>
    <t>Земляника садовая (Fragaria/Pineberry ananassa Ananas P9)</t>
  </si>
  <si>
    <t>Земляника садовая (Fragaria/Pineberry ananassa Charlotte P9)</t>
  </si>
  <si>
    <t>Земляника садовая (Fragaria/Pineberry ananassa Elsanta P9)</t>
  </si>
  <si>
    <t>Земляника садовая (Fragaria/Pineberry ananassa Honeoye P9)</t>
  </si>
  <si>
    <t>Земляника садовая (Fragaria/Pineberry ananassa Korona P9)</t>
  </si>
  <si>
    <t>Земляника садовая (Fragaria/Pineberry ananassa Lambada P9)</t>
  </si>
  <si>
    <t>Земляника садовая (Fragaria/Pineberry ananassa Mara des Bois P9)</t>
  </si>
  <si>
    <t>Земляника садовая (Fragaria/Pineberry ananassa Salsa P9)</t>
  </si>
  <si>
    <t>Земляника садовая (Fragaria/Pineberry ananassa Selva P9)</t>
  </si>
  <si>
    <t>Земляника садовая (Fragaria/Pineberry ananassa Vima Tarda P9)</t>
  </si>
  <si>
    <t>Земляника садовая (Fragaria/Pineberry ananassa Берегиня P9)</t>
  </si>
  <si>
    <t>Земляника садовая (Fragaria/Pineberry ananassa Боровицкая P9)</t>
  </si>
  <si>
    <t>Земляника садовая (Fragaria/Pineberry ananassa Зефир P9)</t>
  </si>
  <si>
    <t>Земляника садовая (Fragaria/Pineberry ananassa Лакомка P9)</t>
  </si>
  <si>
    <t>Земляника садовая (Fragaria/Pineberry ananassa Фестивальная ромашка P9)</t>
  </si>
  <si>
    <t>Земляника садовая (Fragaria/Pineberry ananassa Черри Берри P9)</t>
  </si>
  <si>
    <t>Земляника садовая (Fragaria/Pineberry ananassa Юния Смайдс P9)</t>
  </si>
  <si>
    <t>Отгрузка:  сентябрь 2025  по 01 апреля 2026гг.</t>
  </si>
  <si>
    <t>24шт</t>
  </si>
  <si>
    <t>Земляника садовая (Fragaria/Pineberry ananassa Фейерверк P9)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</si>
</sst>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20"/>
      <color rgb="FF00B050"/>
      <name val="Arial"/>
      <family val="2"/>
      <charset val="204"/>
    </font>
    <font>
      <b/>
      <sz val="10"/>
      <name val="Arial Cyr"/>
      <charset val="204"/>
    </font>
    <font>
      <b/>
      <sz val="10"/>
      <color rgb="FF00B050"/>
      <name val="Arial Cyr"/>
      <charset val="204"/>
    </font>
    <font>
      <sz val="10"/>
      <color theme="1"/>
      <name val="Arial Cyr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theme="1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2" fillId="0" borderId="0" xfId="1"/>
    <xf numFmtId="0" fontId="2" fillId="2" borderId="0" xfId="1" applyFill="1"/>
    <xf numFmtId="0" fontId="3" fillId="2" borderId="0" xfId="1" applyFont="1" applyFill="1"/>
    <xf numFmtId="0" fontId="6" fillId="2" borderId="1" xfId="2" applyFont="1" applyFill="1" applyBorder="1" applyAlignment="1">
      <alignment horizontal="center" wrapText="1"/>
    </xf>
    <xf numFmtId="0" fontId="4" fillId="2" borderId="0" xfId="2" applyFill="1"/>
    <xf numFmtId="0" fontId="8" fillId="2" borderId="0" xfId="2" applyFont="1" applyFill="1"/>
    <xf numFmtId="0" fontId="2" fillId="2" borderId="0" xfId="1" applyFill="1" applyAlignment="1">
      <alignment vertical="center"/>
    </xf>
    <xf numFmtId="2" fontId="4" fillId="2" borderId="1" xfId="2" applyNumberFormat="1" applyFill="1" applyBorder="1"/>
    <xf numFmtId="0" fontId="0" fillId="0" borderId="1" xfId="0" applyBorder="1"/>
    <xf numFmtId="0" fontId="10" fillId="0" borderId="1" xfId="0" applyFont="1" applyBorder="1"/>
    <xf numFmtId="0" fontId="6" fillId="2" borderId="0" xfId="2" applyFont="1" applyFill="1"/>
    <xf numFmtId="0" fontId="11" fillId="2" borderId="0" xfId="2" applyFont="1" applyFill="1"/>
    <xf numFmtId="0" fontId="3" fillId="2" borderId="1" xfId="0" applyFont="1" applyFill="1" applyBorder="1"/>
    <xf numFmtId="0" fontId="12" fillId="3" borderId="1" xfId="0" applyFont="1" applyFill="1" applyBorder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0" fillId="2" borderId="1" xfId="1" applyFont="1" applyFill="1" applyBorder="1"/>
    <xf numFmtId="0" fontId="11" fillId="2" borderId="1" xfId="2" applyFont="1" applyFill="1" applyBorder="1" applyAlignment="1">
      <alignment horizontal="center" wrapText="1"/>
    </xf>
    <xf numFmtId="0" fontId="4" fillId="2" borderId="0" xfId="2" applyFill="1" applyAlignment="1">
      <alignment horizontal="left" wrapText="1"/>
    </xf>
    <xf numFmtId="0" fontId="4" fillId="2" borderId="0" xfId="2" applyFill="1" applyAlignment="1">
      <alignment horizontal="left"/>
    </xf>
    <xf numFmtId="0" fontId="5" fillId="2" borderId="0" xfId="2" applyFont="1" applyFill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</cellXfs>
  <cellStyles count="4">
    <cellStyle name="Обычный" xfId="0" builtinId="0"/>
    <cellStyle name="Обычный 2" xfId="3" xr:uid="{00000000-0005-0000-0000-000001000000}"/>
    <cellStyle name="Обычный 2 2" xfId="2" xr:uid="{00000000-0005-0000-0000-000002000000}"/>
    <cellStyle name="Обычный 3" xfId="1" xr:uid="{00000000-0005-0000-0000-000003000000}"/>
  </cellStyles>
  <dxfs count="2">
    <dxf>
      <font>
        <color auto="1"/>
      </font>
    </dxf>
    <dxf>
      <font>
        <color auto="1"/>
      </font>
    </dxf>
  </dxfs>
  <tableStyles count="1" defaultTableStyle="TableStyleMedium2" defaultPivotStyle="PivotStyleLight16">
    <tableStyle name="Стиль сводной таблицы 1" table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0</xdr:rowOff>
    </xdr:from>
    <xdr:to>
      <xdr:col>2</xdr:col>
      <xdr:colOff>1066800</xdr:colOff>
      <xdr:row>1</xdr:row>
      <xdr:rowOff>161924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8375" y="0"/>
          <a:ext cx="771525" cy="4952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704850</xdr:colOff>
      <xdr:row>2</xdr:row>
      <xdr:rowOff>133350</xdr:rowOff>
    </xdr:to>
    <xdr:pic>
      <xdr:nvPicPr>
        <xdr:cNvPr id="4" name="Изображение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29825" y="0"/>
          <a:ext cx="7048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6"/>
  <sheetViews>
    <sheetView showGridLines="0" tabSelected="1" topLeftCell="A11" workbookViewId="0">
      <selection activeCell="C17" sqref="C17:E17"/>
    </sheetView>
  </sheetViews>
  <sheetFormatPr defaultRowHeight="15" x14ac:dyDescent="0.25"/>
  <cols>
    <col min="1" max="1" width="8.7109375" customWidth="1"/>
    <col min="2" max="2" width="20.42578125" customWidth="1"/>
    <col min="3" max="4" width="18" customWidth="1"/>
    <col min="5" max="5" width="42.28515625" customWidth="1"/>
    <col min="6" max="7" width="13.140625" customWidth="1"/>
    <col min="8" max="8" width="16.7109375" customWidth="1"/>
    <col min="9" max="9" width="11.28515625" customWidth="1"/>
    <col min="11" max="11" width="18.42578125" customWidth="1"/>
    <col min="12" max="12" width="23.85546875" customWidth="1"/>
  </cols>
  <sheetData>
    <row r="1" spans="1:37" ht="26.25" x14ac:dyDescent="0.25">
      <c r="A1" s="2"/>
      <c r="B1" s="22" t="s">
        <v>43</v>
      </c>
      <c r="C1" s="22"/>
      <c r="D1" s="22"/>
      <c r="E1" s="22"/>
      <c r="F1" s="22"/>
      <c r="G1" s="22"/>
      <c r="H1" s="22"/>
      <c r="I1" s="22"/>
      <c r="J1" s="22"/>
      <c r="K1" s="22"/>
      <c r="L1" s="7"/>
      <c r="M1" s="7"/>
      <c r="N1" s="7"/>
      <c r="O1" s="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"/>
      <c r="AG1" s="1"/>
      <c r="AH1" s="1"/>
      <c r="AI1" s="1"/>
      <c r="AJ1" s="1"/>
      <c r="AK1" s="1"/>
    </row>
    <row r="2" spans="1:3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"/>
      <c r="AE2" s="1"/>
      <c r="AF2" s="1"/>
      <c r="AG2" s="1"/>
      <c r="AH2" s="1"/>
      <c r="AI2" s="1"/>
      <c r="AJ2" s="1"/>
      <c r="AK2" s="1"/>
    </row>
    <row r="3" spans="1:37" ht="15" customHeight="1" x14ac:dyDescent="0.25">
      <c r="A3" s="2"/>
      <c r="B3" s="2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5">
      <c r="A4" s="2"/>
      <c r="B4" s="5" t="s">
        <v>1</v>
      </c>
      <c r="C4" s="5"/>
      <c r="D4" s="5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x14ac:dyDescent="0.25">
      <c r="A5" s="2"/>
      <c r="B5" s="21" t="s">
        <v>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5">
      <c r="A6" s="2"/>
      <c r="B6" s="5" t="s">
        <v>62</v>
      </c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5">
      <c r="A7" s="2"/>
      <c r="B7" s="11" t="s">
        <v>13</v>
      </c>
      <c r="C7" s="11"/>
      <c r="D7" s="11"/>
      <c r="E7" s="5"/>
      <c r="F7" s="5"/>
      <c r="G7" s="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x14ac:dyDescent="0.25">
      <c r="A8" s="2"/>
      <c r="B8" s="12" t="s">
        <v>8</v>
      </c>
      <c r="C8" s="12"/>
      <c r="D8" s="12"/>
      <c r="E8" s="6"/>
      <c r="F8" s="5"/>
      <c r="G8" s="5"/>
      <c r="H8" s="2"/>
      <c r="I8" s="2"/>
      <c r="J8" s="13">
        <f>SUM(H17:H35)</f>
        <v>0</v>
      </c>
      <c r="K8" s="14" t="s">
        <v>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25">
      <c r="A9" s="2"/>
      <c r="B9" s="5" t="s">
        <v>3</v>
      </c>
      <c r="C9" s="5"/>
      <c r="D9" s="5"/>
      <c r="E9" s="5"/>
      <c r="F9" s="5"/>
      <c r="G9" s="5"/>
      <c r="H9" s="2"/>
      <c r="I9" s="2"/>
      <c r="J9" s="13">
        <f>SUM(I17:I35)</f>
        <v>0</v>
      </c>
      <c r="K9" s="14" t="s">
        <v>10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25">
      <c r="A10" s="2"/>
      <c r="B10" s="5" t="s">
        <v>4</v>
      </c>
      <c r="C10" s="5"/>
      <c r="D10" s="5"/>
      <c r="E10" s="5"/>
      <c r="F10" s="5"/>
      <c r="G10" s="5"/>
      <c r="H10" s="2"/>
      <c r="I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25">
      <c r="A11" s="2"/>
      <c r="B11" s="5" t="s">
        <v>5</v>
      </c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A12" s="2"/>
      <c r="B12" s="5" t="s">
        <v>41</v>
      </c>
      <c r="C12" s="5" t="s">
        <v>63</v>
      </c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A13" s="2"/>
      <c r="B13" s="5"/>
      <c r="C13" s="5"/>
      <c r="D13" s="5"/>
      <c r="E13" s="5"/>
      <c r="F13" s="5"/>
      <c r="G13" s="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25">
      <c r="A14" s="2"/>
      <c r="B14" s="11"/>
      <c r="C14" s="11"/>
      <c r="D14" s="11"/>
      <c r="E14" s="5"/>
      <c r="F14" s="5"/>
      <c r="G14" s="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25">
      <c r="A15" s="2"/>
      <c r="B15" s="3"/>
      <c r="C15" s="3"/>
      <c r="D15" s="3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48" customHeight="1" x14ac:dyDescent="0.25">
      <c r="A16" s="2"/>
      <c r="B16" s="19" t="s">
        <v>14</v>
      </c>
      <c r="C16" s="29" t="s">
        <v>6</v>
      </c>
      <c r="D16" s="30"/>
      <c r="E16" s="31"/>
      <c r="F16" s="4" t="s">
        <v>7</v>
      </c>
      <c r="G16" s="4" t="s">
        <v>42</v>
      </c>
      <c r="H16" s="15" t="s">
        <v>11</v>
      </c>
      <c r="I16" s="16" t="s">
        <v>12</v>
      </c>
      <c r="J16" s="23" t="s">
        <v>16</v>
      </c>
      <c r="K16" s="2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25">
      <c r="A17" s="2"/>
      <c r="B17" s="17" t="s">
        <v>15</v>
      </c>
      <c r="C17" s="26" t="s">
        <v>44</v>
      </c>
      <c r="D17" s="27"/>
      <c r="E17" s="28"/>
      <c r="F17" s="8">
        <v>49</v>
      </c>
      <c r="G17" s="8">
        <v>24</v>
      </c>
      <c r="H17" s="9"/>
      <c r="I17" s="18">
        <f>F17*H17</f>
        <v>0</v>
      </c>
      <c r="J17" s="24" t="s">
        <v>17</v>
      </c>
      <c r="K17" s="25"/>
      <c r="L17" s="2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5">
      <c r="A18" s="2"/>
      <c r="B18" s="17" t="s">
        <v>18</v>
      </c>
      <c r="C18" s="26" t="s">
        <v>45</v>
      </c>
      <c r="D18" s="27"/>
      <c r="E18" s="28"/>
      <c r="F18" s="8">
        <v>49</v>
      </c>
      <c r="G18" s="8">
        <v>24</v>
      </c>
      <c r="H18" s="9"/>
      <c r="I18" s="18">
        <f t="shared" ref="I18:I35" si="0">F18*H18</f>
        <v>0</v>
      </c>
      <c r="J18" s="24" t="s">
        <v>19</v>
      </c>
      <c r="K18" s="25"/>
      <c r="L18" s="2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5">
      <c r="A19" s="2"/>
      <c r="B19" s="17" t="s">
        <v>15</v>
      </c>
      <c r="C19" s="26" t="s">
        <v>46</v>
      </c>
      <c r="D19" s="27"/>
      <c r="E19" s="28"/>
      <c r="F19" s="8">
        <v>49</v>
      </c>
      <c r="G19" s="8">
        <v>24</v>
      </c>
      <c r="H19" s="9"/>
      <c r="I19" s="18">
        <f t="shared" si="0"/>
        <v>0</v>
      </c>
      <c r="J19" s="24" t="s">
        <v>20</v>
      </c>
      <c r="K19" s="25"/>
      <c r="L19" s="25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5">
      <c r="A20" s="2"/>
      <c r="B20" s="17" t="s">
        <v>18</v>
      </c>
      <c r="C20" s="26" t="s">
        <v>47</v>
      </c>
      <c r="D20" s="27"/>
      <c r="E20" s="28"/>
      <c r="F20" s="8">
        <v>49</v>
      </c>
      <c r="G20" s="8">
        <v>24</v>
      </c>
      <c r="H20" s="9"/>
      <c r="I20" s="18">
        <f t="shared" si="0"/>
        <v>0</v>
      </c>
      <c r="J20" s="24" t="s">
        <v>21</v>
      </c>
      <c r="K20" s="25"/>
      <c r="L20" s="25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25">
      <c r="A21" s="2"/>
      <c r="B21" s="17" t="s">
        <v>22</v>
      </c>
      <c r="C21" s="32" t="s">
        <v>48</v>
      </c>
      <c r="D21" s="33"/>
      <c r="E21" s="34"/>
      <c r="F21" s="8">
        <v>49</v>
      </c>
      <c r="G21" s="8">
        <v>24</v>
      </c>
      <c r="H21" s="9"/>
      <c r="I21" s="18">
        <f t="shared" si="0"/>
        <v>0</v>
      </c>
      <c r="J21" s="24" t="s">
        <v>23</v>
      </c>
      <c r="K21" s="25"/>
      <c r="L21" s="2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25">
      <c r="A22" s="2"/>
      <c r="B22" s="17" t="s">
        <v>18</v>
      </c>
      <c r="C22" s="26" t="s">
        <v>49</v>
      </c>
      <c r="D22" s="27"/>
      <c r="E22" s="28"/>
      <c r="F22" s="8">
        <v>49</v>
      </c>
      <c r="G22" s="8">
        <v>24</v>
      </c>
      <c r="H22" s="9"/>
      <c r="I22" s="18">
        <f t="shared" si="0"/>
        <v>0</v>
      </c>
      <c r="J22" s="24" t="s">
        <v>27</v>
      </c>
      <c r="K22" s="25"/>
      <c r="L22" s="2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5">
      <c r="A23" s="2"/>
      <c r="B23" s="17" t="s">
        <v>22</v>
      </c>
      <c r="C23" s="26" t="s">
        <v>50</v>
      </c>
      <c r="D23" s="27"/>
      <c r="E23" s="28"/>
      <c r="F23" s="8">
        <v>49</v>
      </c>
      <c r="G23" s="8">
        <v>24</v>
      </c>
      <c r="H23" s="9"/>
      <c r="I23" s="18">
        <f t="shared" si="0"/>
        <v>0</v>
      </c>
      <c r="J23" s="24" t="s">
        <v>28</v>
      </c>
      <c r="K23" s="25"/>
      <c r="L23" s="2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25">
      <c r="A24" s="2"/>
      <c r="B24" s="17" t="s">
        <v>15</v>
      </c>
      <c r="C24" s="26" t="s">
        <v>51</v>
      </c>
      <c r="D24" s="27"/>
      <c r="E24" s="28"/>
      <c r="F24" s="8">
        <v>49</v>
      </c>
      <c r="G24" s="8">
        <v>24</v>
      </c>
      <c r="H24" s="9"/>
      <c r="I24" s="18">
        <f t="shared" si="0"/>
        <v>0</v>
      </c>
      <c r="J24" s="24" t="s">
        <v>24</v>
      </c>
      <c r="K24" s="25"/>
      <c r="L24" s="25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25">
      <c r="A25" s="2"/>
      <c r="B25" s="17" t="s">
        <v>29</v>
      </c>
      <c r="C25" s="26" t="s">
        <v>52</v>
      </c>
      <c r="D25" s="27"/>
      <c r="E25" s="28"/>
      <c r="F25" s="8">
        <v>49</v>
      </c>
      <c r="G25" s="8">
        <v>24</v>
      </c>
      <c r="H25" s="9"/>
      <c r="I25" s="18">
        <f t="shared" si="0"/>
        <v>0</v>
      </c>
      <c r="J25" s="24" t="s">
        <v>30</v>
      </c>
      <c r="K25" s="25"/>
      <c r="L25" s="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25">
      <c r="A26" s="2"/>
      <c r="B26" s="17" t="s">
        <v>15</v>
      </c>
      <c r="C26" s="26" t="s">
        <v>53</v>
      </c>
      <c r="D26" s="27"/>
      <c r="E26" s="28"/>
      <c r="F26" s="8">
        <v>49</v>
      </c>
      <c r="G26" s="8">
        <v>24</v>
      </c>
      <c r="H26" s="9"/>
      <c r="I26" s="18">
        <f t="shared" si="0"/>
        <v>0</v>
      </c>
      <c r="J26" s="24" t="s">
        <v>31</v>
      </c>
      <c r="K26" s="25"/>
      <c r="L26" s="25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25">
      <c r="A27" s="2"/>
      <c r="B27" s="17" t="s">
        <v>25</v>
      </c>
      <c r="C27" s="26" t="s">
        <v>54</v>
      </c>
      <c r="D27" s="27"/>
      <c r="E27" s="28"/>
      <c r="F27" s="8">
        <v>49</v>
      </c>
      <c r="G27" s="8">
        <v>24</v>
      </c>
      <c r="H27" s="9"/>
      <c r="I27" s="18">
        <f t="shared" si="0"/>
        <v>0</v>
      </c>
      <c r="J27" s="24" t="s">
        <v>26</v>
      </c>
      <c r="K27" s="25"/>
      <c r="L27" s="25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25">
      <c r="A28" s="2"/>
      <c r="B28" s="17" t="s">
        <v>29</v>
      </c>
      <c r="C28" s="26" t="s">
        <v>55</v>
      </c>
      <c r="D28" s="27"/>
      <c r="E28" s="28"/>
      <c r="F28" s="8">
        <v>49</v>
      </c>
      <c r="G28" s="8">
        <v>24</v>
      </c>
      <c r="H28" s="10"/>
      <c r="I28" s="18">
        <f t="shared" si="0"/>
        <v>0</v>
      </c>
      <c r="J28" s="24" t="s">
        <v>32</v>
      </c>
      <c r="K28" s="25"/>
      <c r="L28" s="25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25">
      <c r="A29" s="2"/>
      <c r="B29" s="17" t="s">
        <v>25</v>
      </c>
      <c r="C29" s="26" t="s">
        <v>56</v>
      </c>
      <c r="D29" s="27"/>
      <c r="E29" s="28"/>
      <c r="F29" s="8">
        <v>49</v>
      </c>
      <c r="G29" s="8">
        <v>24</v>
      </c>
      <c r="H29" s="9"/>
      <c r="I29" s="18">
        <f t="shared" si="0"/>
        <v>0</v>
      </c>
      <c r="J29" s="24" t="s">
        <v>33</v>
      </c>
      <c r="K29" s="25"/>
      <c r="L29" s="25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25">
      <c r="A30" s="2"/>
      <c r="B30" s="17" t="s">
        <v>22</v>
      </c>
      <c r="C30" s="26" t="s">
        <v>57</v>
      </c>
      <c r="D30" s="27"/>
      <c r="E30" s="28"/>
      <c r="F30" s="8">
        <v>49</v>
      </c>
      <c r="G30" s="8">
        <v>24</v>
      </c>
      <c r="H30" s="9"/>
      <c r="I30" s="18">
        <f t="shared" si="0"/>
        <v>0</v>
      </c>
      <c r="J30" s="24" t="s">
        <v>34</v>
      </c>
      <c r="K30" s="25"/>
      <c r="L30" s="25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25">
      <c r="A31" s="2"/>
      <c r="B31" s="17" t="s">
        <v>22</v>
      </c>
      <c r="C31" s="26" t="s">
        <v>58</v>
      </c>
      <c r="D31" s="27"/>
      <c r="E31" s="28"/>
      <c r="F31" s="8">
        <v>49</v>
      </c>
      <c r="G31" s="8">
        <v>24</v>
      </c>
      <c r="H31" s="10"/>
      <c r="I31" s="18">
        <f t="shared" si="0"/>
        <v>0</v>
      </c>
      <c r="J31" s="24" t="s">
        <v>35</v>
      </c>
      <c r="K31" s="25"/>
      <c r="L31" s="25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25">
      <c r="A32" s="2"/>
      <c r="B32" s="17" t="s">
        <v>18</v>
      </c>
      <c r="C32" s="26" t="s">
        <v>64</v>
      </c>
      <c r="D32" s="27"/>
      <c r="E32" s="28"/>
      <c r="F32" s="8">
        <v>49</v>
      </c>
      <c r="G32" s="8">
        <v>24</v>
      </c>
      <c r="H32" s="9"/>
      <c r="I32" s="18">
        <f t="shared" si="0"/>
        <v>0</v>
      </c>
      <c r="J32" s="24" t="s">
        <v>36</v>
      </c>
      <c r="K32" s="25"/>
      <c r="L32" s="25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25">
      <c r="A33" s="2"/>
      <c r="B33" s="17" t="s">
        <v>38</v>
      </c>
      <c r="C33" s="26" t="s">
        <v>59</v>
      </c>
      <c r="D33" s="27"/>
      <c r="E33" s="28"/>
      <c r="F33" s="8">
        <v>49</v>
      </c>
      <c r="G33" s="8">
        <v>24</v>
      </c>
      <c r="H33" s="9"/>
      <c r="I33" s="18">
        <f t="shared" si="0"/>
        <v>0</v>
      </c>
      <c r="J33" s="24" t="s">
        <v>37</v>
      </c>
      <c r="K33" s="25"/>
      <c r="L33" s="2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5">
      <c r="A34" s="2"/>
      <c r="B34" s="17" t="s">
        <v>18</v>
      </c>
      <c r="C34" s="26" t="s">
        <v>60</v>
      </c>
      <c r="D34" s="27"/>
      <c r="E34" s="28"/>
      <c r="F34" s="8">
        <v>49</v>
      </c>
      <c r="G34" s="8">
        <v>24</v>
      </c>
      <c r="H34" s="9"/>
      <c r="I34" s="18">
        <f t="shared" si="0"/>
        <v>0</v>
      </c>
      <c r="J34" s="24" t="s">
        <v>39</v>
      </c>
      <c r="K34" s="25"/>
      <c r="L34" s="2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5">
      <c r="A35" s="2"/>
      <c r="B35" s="17" t="s">
        <v>38</v>
      </c>
      <c r="C35" s="26" t="s">
        <v>61</v>
      </c>
      <c r="D35" s="27"/>
      <c r="E35" s="28"/>
      <c r="F35" s="8">
        <v>49</v>
      </c>
      <c r="G35" s="8">
        <v>24</v>
      </c>
      <c r="H35" s="9"/>
      <c r="I35" s="18">
        <f t="shared" si="0"/>
        <v>0</v>
      </c>
      <c r="J35" s="24" t="s">
        <v>40</v>
      </c>
      <c r="K35" s="25"/>
      <c r="L35" s="2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"/>
      <c r="AI36" s="1"/>
      <c r="AJ36" s="1"/>
      <c r="AK36" s="1"/>
    </row>
    <row r="37" spans="1:37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"/>
      <c r="AI37" s="1"/>
      <c r="AJ37" s="1"/>
      <c r="AK37" s="1"/>
    </row>
    <row r="38" spans="1:3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7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7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7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7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7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25">
      <c r="A96" s="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</sheetData>
  <sheetProtection formatCells="0" formatColumns="0" formatRows="0" insertColumns="0" insertHyperlinks="0" deleteColumns="0" deleteRows="0" pivotTables="0"/>
  <mergeCells count="43">
    <mergeCell ref="C35:E35"/>
    <mergeCell ref="C34:E34"/>
    <mergeCell ref="C33:E33"/>
    <mergeCell ref="C30:E30"/>
    <mergeCell ref="C32:E32"/>
    <mergeCell ref="C31:E31"/>
    <mergeCell ref="C29:E29"/>
    <mergeCell ref="C28:E28"/>
    <mergeCell ref="C27:E27"/>
    <mergeCell ref="J35:L35"/>
    <mergeCell ref="C16:E16"/>
    <mergeCell ref="C17:E17"/>
    <mergeCell ref="C18:E18"/>
    <mergeCell ref="C20:E20"/>
    <mergeCell ref="C19:E19"/>
    <mergeCell ref="C26:E26"/>
    <mergeCell ref="C25:E25"/>
    <mergeCell ref="C24:E24"/>
    <mergeCell ref="C23:E23"/>
    <mergeCell ref="C22:E22"/>
    <mergeCell ref="C21:E21"/>
    <mergeCell ref="J31:L31"/>
    <mergeCell ref="J32:L32"/>
    <mergeCell ref="J33:L33"/>
    <mergeCell ref="J34:L34"/>
    <mergeCell ref="J27:L27"/>
    <mergeCell ref="J28:L28"/>
    <mergeCell ref="J29:L29"/>
    <mergeCell ref="J30:L30"/>
    <mergeCell ref="J23:L23"/>
    <mergeCell ref="J24:L24"/>
    <mergeCell ref="J25:L25"/>
    <mergeCell ref="J26:L26"/>
    <mergeCell ref="J18:L18"/>
    <mergeCell ref="J19:L19"/>
    <mergeCell ref="J20:L20"/>
    <mergeCell ref="J21:L21"/>
    <mergeCell ref="J22:L22"/>
    <mergeCell ref="B3:N3"/>
    <mergeCell ref="B5:N5"/>
    <mergeCell ref="B1:K1"/>
    <mergeCell ref="J16:L16"/>
    <mergeCell ref="J17:L17"/>
  </mergeCells>
  <pageMargins left="0.7" right="0.7" top="0.75" bottom="0.75" header="0.3" footer="0.3"/>
  <pageSetup paperSize="9" scale="7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Денис Бардин</cp:lastModifiedBy>
  <cp:lastPrinted>2024-12-02T08:33:41Z</cp:lastPrinted>
  <dcterms:created xsi:type="dcterms:W3CDTF">2022-03-03T11:23:26Z</dcterms:created>
  <dcterms:modified xsi:type="dcterms:W3CDTF">2025-08-14T16:21:08Z</dcterms:modified>
</cp:coreProperties>
</file>