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 refMode="R1C1"/>
</workbook>
</file>

<file path=xl/calcChain.xml><?xml version="1.0" encoding="utf-8"?>
<calcChain xmlns="http://schemas.openxmlformats.org/spreadsheetml/2006/main">
  <c r="AC55" i="1" l="1"/>
  <c r="AC56" i="1"/>
  <c r="AC57" i="1"/>
  <c r="AC58" i="1"/>
  <c r="AC59" i="1"/>
  <c r="AC31" i="1"/>
  <c r="AC32" i="1"/>
  <c r="AC29" i="1"/>
  <c r="AC15" i="1"/>
  <c r="AC18" i="1"/>
  <c r="AF4" i="1"/>
  <c r="AC19" i="1"/>
  <c r="AC20" i="1"/>
  <c r="AC21" i="1"/>
  <c r="AC22" i="1"/>
  <c r="AC23" i="1"/>
  <c r="AC24" i="1"/>
  <c r="AC25" i="1"/>
  <c r="AC26" i="1"/>
  <c r="AC27" i="1"/>
  <c r="AC28" i="1"/>
  <c r="AC30" i="1"/>
  <c r="AC14" i="1" l="1"/>
  <c r="AC16" i="1"/>
  <c r="AC17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13" i="1"/>
  <c r="AF5" i="1" l="1"/>
</calcChain>
</file>

<file path=xl/sharedStrings.xml><?xml version="1.0" encoding="utf-8"?>
<sst xmlns="http://schemas.openxmlformats.org/spreadsheetml/2006/main" count="272" uniqueCount="146">
  <si>
    <t>Артикул</t>
  </si>
  <si>
    <t>Цена</t>
  </si>
  <si>
    <t>Ед.</t>
  </si>
  <si>
    <t>Валюта</t>
  </si>
  <si>
    <t>46-38-8190</t>
  </si>
  <si>
    <t>Береза повислая (Betula pendula WRB 450-500)</t>
  </si>
  <si>
    <t>шт</t>
  </si>
  <si>
    <t>рубль</t>
  </si>
  <si>
    <t>46-38-9948</t>
  </si>
  <si>
    <t>Береза повислая (Betula pendula WRB 500+)</t>
  </si>
  <si>
    <t>46-38-8223</t>
  </si>
  <si>
    <t>Рябина обыкновенная (Sorbus aucuparia WRB 400-450)</t>
  </si>
  <si>
    <t>46-38-9965</t>
  </si>
  <si>
    <t>Рябина обыкновенная (Sorbus aucuparia WRB 500+)</t>
  </si>
  <si>
    <t>46-38-4609</t>
  </si>
  <si>
    <t>Туя западная (Thuja occidentalis Aureospicata WRB 160-180)</t>
  </si>
  <si>
    <t>46-38-5058</t>
  </si>
  <si>
    <t>Туя западная (Thuja occidentalis Aureospicata WRB 180-200)</t>
  </si>
  <si>
    <t>46-38-8236</t>
  </si>
  <si>
    <t>Туя западная (Thuja occidentalis Aureospicata WRB 200-220) зеленый с золотистыми/желтыми молодыми по</t>
  </si>
  <si>
    <t>46-38-8237</t>
  </si>
  <si>
    <t>Туя западная (Thuja occidentalis Aureospicata WRB 220-240) зеленый с золотистыми/желтыми молодыми по</t>
  </si>
  <si>
    <t>46-38-11914</t>
  </si>
  <si>
    <t>Туя западная (Thuja occidentalis Aureospicata WRB 280-300)</t>
  </si>
  <si>
    <t>46-38-4119</t>
  </si>
  <si>
    <t>Туя западная (Thuja occidentalis Brabant WRB 100-120)</t>
  </si>
  <si>
    <t>46-38-4176</t>
  </si>
  <si>
    <t>Туя западная (Thuja occidentalis Brabant WRB 120-140)</t>
  </si>
  <si>
    <t>46-38-2010</t>
  </si>
  <si>
    <t>Туя западная (Thuja occidentalis Brabant WRB 140-160)</t>
  </si>
  <si>
    <t>46-38-4118</t>
  </si>
  <si>
    <t>Туя западная (Thuja occidentalis Brabant WRB 160-180)</t>
  </si>
  <si>
    <t>46-38-0730</t>
  </si>
  <si>
    <t>Туя западная (Thuja occidentalis Brabant WRB 180-200)</t>
  </si>
  <si>
    <t>46-38-8241</t>
  </si>
  <si>
    <t>Туя западная (Thuja occidentalis Brabant WRB 200-220) зеленый</t>
  </si>
  <si>
    <t>46-38-9970</t>
  </si>
  <si>
    <t>Туя западная (Thuja occidentalis Brabant WRB 220-240)</t>
  </si>
  <si>
    <t>46-38-9971</t>
  </si>
  <si>
    <t>Туя западная (Thuja occidentalis Brabant WRB 280-300)</t>
  </si>
  <si>
    <t>46-38-9972</t>
  </si>
  <si>
    <t>Туя западная (Thuja occidentalis Brabant WRB 300-320)</t>
  </si>
  <si>
    <t>46-38-9974</t>
  </si>
  <si>
    <t>Туя западная (Thuja occidentalis Brabant WRB 320-340)</t>
  </si>
  <si>
    <t>46-38-11917</t>
  </si>
  <si>
    <t>Туя западная (Thuja occidentalis Brabant WRB 340-360)</t>
  </si>
  <si>
    <t>46-38-11918</t>
  </si>
  <si>
    <t>Туя западная (Thuja occidentalis Brabant WRB 380-400)</t>
  </si>
  <si>
    <t>46-38-9975</t>
  </si>
  <si>
    <t>Туя западная (Thuja occidentalis Columna WRB 220-240)</t>
  </si>
  <si>
    <t>46-38-9976</t>
  </si>
  <si>
    <t>Туя западная (Thuja occidentalis Columna WRB 240-260)</t>
  </si>
  <si>
    <t>46-38-9977</t>
  </si>
  <si>
    <t>Туя западная (Thuja occidentalis Columna WRB 260-280)</t>
  </si>
  <si>
    <t>46-38-9978</t>
  </si>
  <si>
    <t>Туя западная (Thuja occidentalis Columna WRB 280-300)</t>
  </si>
  <si>
    <t>46-38-9979</t>
  </si>
  <si>
    <t>Туя западная (Thuja occidentalis Columna WRB 300-350)</t>
  </si>
  <si>
    <t>46-38-4175</t>
  </si>
  <si>
    <t>Туя западная (Thuja occidentalis Smaragd WRB 80-100)</t>
  </si>
  <si>
    <t>46-38-4242</t>
  </si>
  <si>
    <t>Туя западная (Thuja occidentalis Smaragd WRB 100-120)</t>
  </si>
  <si>
    <t>46-38-4115</t>
  </si>
  <si>
    <t>Туя западная (Thuja occidentalis Smaragd WRB 120-140)</t>
  </si>
  <si>
    <t>46-38-4113</t>
  </si>
  <si>
    <t>Туя западная (Thuja occidentalis Smaragd WRB 140-160)</t>
  </si>
  <si>
    <t>46-38-4114</t>
  </si>
  <si>
    <t>Туя западная (Thuja occidentalis Smaragd WRB 160-180)</t>
  </si>
  <si>
    <t>46-38-4112</t>
  </si>
  <si>
    <t>Туя западная (Thuja occidentalis Smaragd WRB 180-200)</t>
  </si>
  <si>
    <t>46-38-4353</t>
  </si>
  <si>
    <t>Туя западная (Thuja occidentalis Smaragd WRB 200-220)</t>
  </si>
  <si>
    <t>46-38-9990</t>
  </si>
  <si>
    <t>Туя западная (Thuja occidentalis Smaragd WRB 260-280)</t>
  </si>
  <si>
    <t>46-38-11921</t>
  </si>
  <si>
    <t>Туя западная (Thuja occidentalis Smaragd WRB 320-340)</t>
  </si>
  <si>
    <t>46-38-11923</t>
  </si>
  <si>
    <t>Туя западная (Thuja occidentalis Smaragd WRB 380-400)</t>
  </si>
  <si>
    <t>46-38-6276</t>
  </si>
  <si>
    <t>Туя западная (Thuja occidentalis Sunkist WRB 120-140)</t>
  </si>
  <si>
    <t>46-38-6277</t>
  </si>
  <si>
    <t>Туя западная (Thuja occidentalis Sunkist WRB 140-160)</t>
  </si>
  <si>
    <t>46-38-10001</t>
  </si>
  <si>
    <t>Туя западная (Thuja occidentalis Sunkist WRB 160-180)</t>
  </si>
  <si>
    <t>46-38-4247</t>
  </si>
  <si>
    <t>Туя западная (Thuja occidentalis Tiny Tim WRB 40-60)</t>
  </si>
  <si>
    <t>46-38-10005</t>
  </si>
  <si>
    <t>Туя западная (Thuja occidentalis Wareana Lutescens WRB 160-180)</t>
  </si>
  <si>
    <t>46-38-8170</t>
  </si>
  <si>
    <t>46-38-4174</t>
  </si>
  <si>
    <t>Туя западная (Thuja occidentalis Smaragd WRB 60-80)</t>
  </si>
  <si>
    <t>Наименование</t>
  </si>
  <si>
    <t>Заказ,шт</t>
  </si>
  <si>
    <t>Сумма заказа</t>
  </si>
  <si>
    <t>Количество растений</t>
  </si>
  <si>
    <t>Предложения по сотрудничеству присылайте по адресу info@astrussia.ru или обращайтесь по телефону 8 (929) 992 71 00</t>
  </si>
  <si>
    <t>Адрес склада:Московская область,Каширский район,д.Барабаново</t>
  </si>
  <si>
    <t>* Сроки выкопки и выдачи растений могут измениться в зависимости от погодных условий.</t>
  </si>
  <si>
    <t>Питомник растений АСТ (выкопка с полей-осень 2024г)</t>
  </si>
  <si>
    <t>Выдача растений - августа-ноябрь 2024г</t>
  </si>
  <si>
    <t>Общий минимальный заказ: 25 000 ₽</t>
  </si>
  <si>
    <t>Задаток при бронировании 50%, доплата 50% за 5 недель до выдачи</t>
  </si>
  <si>
    <t>Ель колючая (Picea pungens Blue Diamond WRB 180-200)</t>
  </si>
  <si>
    <t>46-38-14516</t>
  </si>
  <si>
    <t>Ель колючая (Picea pungens Glauca WRB 100-120)</t>
  </si>
  <si>
    <t>46-38-3022</t>
  </si>
  <si>
    <t>Ель колючая (Picea pungens Glauca WRB 120-140)</t>
  </si>
  <si>
    <t>46-38-4329</t>
  </si>
  <si>
    <t>Ель колючая (Picea pungens Glauca WRB 140-160)</t>
  </si>
  <si>
    <t>46-38-2132</t>
  </si>
  <si>
    <t>Ель колючая (Picea pungens Glauca WRB 160-180)</t>
  </si>
  <si>
    <t>46-38-2133</t>
  </si>
  <si>
    <t>Ель колючая (Picea pungens Glauca WRB 175-200)</t>
  </si>
  <si>
    <t>46-38-4328</t>
  </si>
  <si>
    <t>Ель колючая (Picea pungens Glauca WRB 200-220)</t>
  </si>
  <si>
    <t>46-38-8195</t>
  </si>
  <si>
    <t>Ель колючая (Picea pungens Glauca WRB 220-240)</t>
  </si>
  <si>
    <t>46-38-9949</t>
  </si>
  <si>
    <t>46-38-14505</t>
  </si>
  <si>
    <t>Ель колючая (Picea pungen Glauca Globosa WRB 40-60)</t>
  </si>
  <si>
    <t>Ель обыкновенная (Picea abies Nidiformis WRB 40-60)</t>
  </si>
  <si>
    <t>46-38-15162</t>
  </si>
  <si>
    <t>46-38-9960</t>
  </si>
  <si>
    <t>Каштан конский (Aesculus hippocastanum WRB 220-240)</t>
  </si>
  <si>
    <t>Можжевельник скальный (Juniperus scopulorum Blue Arrow WRB 140-160)</t>
  </si>
  <si>
    <t>46-38-4333</t>
  </si>
  <si>
    <t>Итоговая сумма за растения</t>
  </si>
  <si>
    <t>Сосна горная (Pinus mugo Mughus WRB 40-60)</t>
  </si>
  <si>
    <t>46-38-15163</t>
  </si>
  <si>
    <t>46-38-14504</t>
  </si>
  <si>
    <t>Сосна горная (Pinus mugo Mugo WRB 40-60)</t>
  </si>
  <si>
    <t>Сосна черная (Pinus nigra WRB 160-180)</t>
  </si>
  <si>
    <t>46-38-8233</t>
  </si>
  <si>
    <t>46-38-4347</t>
  </si>
  <si>
    <t>Сосна черная (Pinus nigra WRB 180-200)</t>
  </si>
  <si>
    <t>46-38-4303</t>
  </si>
  <si>
    <t>Туя западная (Thuja occidentalis Danica WRB 20-30)</t>
  </si>
  <si>
    <t>46-38-4171</t>
  </si>
  <si>
    <t>Туя западная (Thuja occidentalis Globosa WRB 40-60)</t>
  </si>
  <si>
    <t>Туя западная (Thuja occidentalis Golden Globe WRB 120-140)</t>
  </si>
  <si>
    <t>46-38-4371</t>
  </si>
  <si>
    <t>Туя западная (Thuja occidentalis Golden Globe WRB 60-80)</t>
  </si>
  <si>
    <t>46-38-9989</t>
  </si>
  <si>
    <t>Туя западная (Thuja occidentalis Smaragd WRB 240-260)</t>
  </si>
  <si>
    <t>46-38-15161</t>
  </si>
  <si>
    <t>Туя западная (Thuja occidentalis Woodwardii WRB 40-60)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</si>
</sst>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.00\ [$₽-419]_-;\-* #,##0.00\ [$₽-419]_-;_-* &quot;-&quot;??\ [$₽-419]_-;_-@_-"/>
    <numFmt numFmtId="167" formatCode="#,##0.00&quot;р.&quot;"/>
  </numFmts>
  <fonts count="8" x14ac:knownFonts="1">
    <font>
      <sz val="8"/>
      <name val="Arial"/>
    </font>
    <font>
      <b/>
      <sz val="9"/>
      <name val="Arial"/>
    </font>
    <font>
      <b/>
      <sz val="20"/>
      <color rgb="FF00B05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 wrapText="1"/>
    </xf>
    <xf numFmtId="0" fontId="0" fillId="3" borderId="7" xfId="0" applyFill="1" applyBorder="1" applyAlignment="1">
      <alignment vertical="top"/>
    </xf>
    <xf numFmtId="0" fontId="0" fillId="3" borderId="13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7" fillId="2" borderId="1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0" fillId="3" borderId="3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4" fontId="0" fillId="3" borderId="2" xfId="0" applyNumberFormat="1" applyFill="1" applyBorder="1" applyAlignment="1">
      <alignment horizontal="right" vertical="top"/>
    </xf>
    <xf numFmtId="4" fontId="0" fillId="3" borderId="7" xfId="0" applyNumberFormat="1" applyFill="1" applyBorder="1" applyAlignment="1">
      <alignment horizontal="right" vertical="top"/>
    </xf>
    <xf numFmtId="4" fontId="0" fillId="3" borderId="8" xfId="0" applyNumberFormat="1" applyFill="1" applyBorder="1" applyAlignment="1">
      <alignment horizontal="right" vertical="top"/>
    </xf>
    <xf numFmtId="0" fontId="0" fillId="3" borderId="3" xfId="0" applyFill="1" applyBorder="1" applyAlignment="1">
      <alignment horizontal="left" vertical="top"/>
    </xf>
    <xf numFmtId="4" fontId="0" fillId="4" borderId="2" xfId="0" applyNumberFormat="1" applyFill="1" applyBorder="1" applyAlignment="1">
      <alignment horizontal="right" vertical="top"/>
    </xf>
    <xf numFmtId="4" fontId="0" fillId="4" borderId="7" xfId="0" applyNumberFormat="1" applyFill="1" applyBorder="1" applyAlignment="1">
      <alignment horizontal="right" vertical="top"/>
    </xf>
    <xf numFmtId="4" fontId="0" fillId="4" borderId="8" xfId="0" applyNumberFormat="1" applyFill="1" applyBorder="1" applyAlignment="1">
      <alignment horizontal="right" vertical="top"/>
    </xf>
    <xf numFmtId="4" fontId="0" fillId="4" borderId="9" xfId="0" applyNumberFormat="1" applyFill="1" applyBorder="1" applyAlignment="1">
      <alignment horizontal="right" vertical="top"/>
    </xf>
    <xf numFmtId="4" fontId="0" fillId="4" borderId="5" xfId="0" applyNumberFormat="1" applyFill="1" applyBorder="1" applyAlignment="1">
      <alignment horizontal="right" vertical="top"/>
    </xf>
    <xf numFmtId="4" fontId="0" fillId="4" borderId="15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17" xfId="0" applyFill="1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18" xfId="0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right" wrapText="1"/>
    </xf>
    <xf numFmtId="165" fontId="7" fillId="2" borderId="11" xfId="0" applyNumberFormat="1" applyFont="1" applyFill="1" applyBorder="1" applyAlignment="1">
      <alignment horizontal="center" wrapText="1"/>
    </xf>
    <xf numFmtId="167" fontId="7" fillId="3" borderId="11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95250</xdr:rowOff>
    </xdr:from>
    <xdr:to>
      <xdr:col>0</xdr:col>
      <xdr:colOff>800100</xdr:colOff>
      <xdr:row>2</xdr:row>
      <xdr:rowOff>680040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38125"/>
          <a:ext cx="609600" cy="584790"/>
        </a:xfrm>
        <a:prstGeom prst="rect">
          <a:avLst/>
        </a:prstGeom>
      </xdr:spPr>
    </xdr:pic>
    <xdr:clientData/>
  </xdr:twoCellAnchor>
  <xdr:twoCellAnchor editAs="oneCell">
    <xdr:from>
      <xdr:col>31</xdr:col>
      <xdr:colOff>38100</xdr:colOff>
      <xdr:row>2</xdr:row>
      <xdr:rowOff>161925</xdr:rowOff>
    </xdr:from>
    <xdr:to>
      <xdr:col>31</xdr:col>
      <xdr:colOff>480331</xdr:colOff>
      <xdr:row>2</xdr:row>
      <xdr:rowOff>657225</xdr:rowOff>
    </xdr:to>
    <xdr:pic>
      <xdr:nvPicPr>
        <xdr:cNvPr id="3" name="Изображение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10550" y="304800"/>
          <a:ext cx="442231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D77"/>
  <sheetViews>
    <sheetView tabSelected="1" workbookViewId="0">
      <selection activeCell="F74" sqref="F74:U74"/>
    </sheetView>
  </sheetViews>
  <sheetFormatPr defaultColWidth="3.5" defaultRowHeight="11.45" customHeight="1" x14ac:dyDescent="0.2"/>
  <cols>
    <col min="1" max="1" width="14.33203125" style="3" customWidth="1"/>
    <col min="2" max="20" width="3.5" style="3" customWidth="1"/>
    <col min="21" max="21" width="12.5" style="3" customWidth="1"/>
    <col min="22" max="23" width="3.5" style="3" customWidth="1"/>
    <col min="24" max="26" width="4.6640625" style="3" customWidth="1"/>
    <col min="27" max="27" width="9.83203125" style="3" customWidth="1"/>
    <col min="28" max="28" width="7.1640625" style="3" customWidth="1"/>
    <col min="29" max="29" width="14.5" style="3" customWidth="1"/>
    <col min="30" max="30" width="8" style="3" customWidth="1"/>
    <col min="31" max="31" width="8.33203125" style="4" customWidth="1"/>
    <col min="32" max="32" width="17.83203125" style="4" customWidth="1"/>
    <col min="33" max="33" width="14.5" style="4" customWidth="1"/>
    <col min="34" max="34" width="4.1640625" style="4" customWidth="1"/>
    <col min="35" max="37" width="3.5" style="4"/>
    <col min="38" max="38" width="1.33203125" style="4" customWidth="1"/>
    <col min="39" max="82" width="3.5" style="4"/>
  </cols>
  <sheetData>
    <row r="1" spans="1:82" ht="11.1" customHeight="1" x14ac:dyDescent="0.2"/>
    <row r="2" spans="1:82" s="1" customFormat="1" ht="0.9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s="2" customFormat="1" ht="77.25" customHeight="1" x14ac:dyDescent="0.2">
      <c r="A3" s="5"/>
      <c r="B3" s="11" t="s">
        <v>98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</row>
    <row r="4" spans="1:82" s="2" customFormat="1" ht="24.75" customHeight="1" x14ac:dyDescent="0.2">
      <c r="A4" s="13" t="s">
        <v>95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59">
        <f>SUM(AB13:AB76)</f>
        <v>0</v>
      </c>
      <c r="AG4" s="10" t="s">
        <v>94</v>
      </c>
      <c r="AH4" s="10"/>
      <c r="AI4" s="10"/>
      <c r="AJ4" s="10"/>
      <c r="AK4" s="10"/>
      <c r="AL4" s="10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</row>
    <row r="5" spans="1:82" s="2" customFormat="1" ht="24.75" customHeight="1" x14ac:dyDescent="0.2">
      <c r="A5" s="13" t="s">
        <v>96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61">
        <f>SUM(AC13:AC76)</f>
        <v>0</v>
      </c>
      <c r="AG5" s="60" t="s">
        <v>126</v>
      </c>
      <c r="AH5" s="60"/>
      <c r="AI5" s="60"/>
      <c r="AJ5" s="60"/>
      <c r="AK5" s="60"/>
      <c r="AL5" s="60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</row>
    <row r="6" spans="1:82" s="2" customFormat="1" ht="16.5" customHeight="1" x14ac:dyDescent="0.2">
      <c r="A6" s="13" t="s">
        <v>99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s="2" customFormat="1" ht="14.25" customHeight="1" x14ac:dyDescent="0.2">
      <c r="A7" s="14" t="s">
        <v>97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</row>
    <row r="8" spans="1:82" s="2" customFormat="1" ht="13.5" customHeight="1" x14ac:dyDescent="0.2">
      <c r="A8" s="13" t="s">
        <v>100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</row>
    <row r="9" spans="1:82" s="2" customFormat="1" ht="13.5" customHeight="1" x14ac:dyDescent="0.2">
      <c r="A9" s="13" t="s">
        <v>101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</row>
    <row r="10" spans="1:82" ht="24.75" customHeight="1" thickBot="1" x14ac:dyDescent="0.25"/>
    <row r="11" spans="1:82" ht="12.95" customHeight="1" x14ac:dyDescent="0.2">
      <c r="B11" s="40" t="s">
        <v>0</v>
      </c>
      <c r="C11" s="41"/>
      <c r="D11" s="41"/>
      <c r="E11" s="42"/>
      <c r="F11" s="43" t="s">
        <v>91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 t="s">
        <v>1</v>
      </c>
      <c r="W11" s="41"/>
      <c r="X11" s="46"/>
      <c r="Y11" s="45" t="s">
        <v>2</v>
      </c>
      <c r="Z11" s="41"/>
      <c r="AA11" s="47" t="s">
        <v>3</v>
      </c>
      <c r="AB11" s="48" t="s">
        <v>92</v>
      </c>
      <c r="AC11" s="12" t="s">
        <v>93</v>
      </c>
      <c r="AD11" s="4"/>
    </row>
    <row r="12" spans="1:82" ht="12.95" customHeight="1" thickBot="1" x14ac:dyDescent="0.25">
      <c r="B12" s="49"/>
      <c r="C12" s="50"/>
      <c r="D12" s="50"/>
      <c r="E12" s="51"/>
      <c r="F12" s="52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4"/>
      <c r="W12" s="50"/>
      <c r="X12" s="55"/>
      <c r="Y12" s="54"/>
      <c r="Z12" s="50"/>
      <c r="AA12" s="56"/>
      <c r="AB12" s="57"/>
      <c r="AC12" s="58"/>
      <c r="AD12" s="4"/>
    </row>
    <row r="13" spans="1:82" ht="11.1" customHeight="1" x14ac:dyDescent="0.2">
      <c r="B13" s="33" t="s">
        <v>4</v>
      </c>
      <c r="C13" s="34"/>
      <c r="D13" s="34"/>
      <c r="E13" s="35"/>
      <c r="F13" s="33" t="s">
        <v>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6"/>
      <c r="V13" s="26">
        <v>2500</v>
      </c>
      <c r="W13" s="27"/>
      <c r="X13" s="28"/>
      <c r="Y13" s="29" t="s">
        <v>6</v>
      </c>
      <c r="Z13" s="30"/>
      <c r="AA13" s="37" t="s">
        <v>7</v>
      </c>
      <c r="AB13" s="38"/>
      <c r="AC13" s="39">
        <f>V13*AB13</f>
        <v>0</v>
      </c>
      <c r="AD13" s="4"/>
    </row>
    <row r="14" spans="1:82" ht="11.1" customHeight="1" x14ac:dyDescent="0.2">
      <c r="B14" s="15" t="s">
        <v>8</v>
      </c>
      <c r="C14" s="16"/>
      <c r="D14" s="16"/>
      <c r="E14" s="17"/>
      <c r="F14" s="15" t="s">
        <v>9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8"/>
      <c r="V14" s="23">
        <v>2500</v>
      </c>
      <c r="W14" s="24"/>
      <c r="X14" s="25"/>
      <c r="Y14" s="22" t="s">
        <v>6</v>
      </c>
      <c r="Z14" s="31"/>
      <c r="AA14" s="32" t="s">
        <v>7</v>
      </c>
      <c r="AB14" s="6"/>
      <c r="AC14" s="7">
        <f t="shared" ref="AC14:AC76" si="0">V14*AB14</f>
        <v>0</v>
      </c>
      <c r="AD14" s="4"/>
    </row>
    <row r="15" spans="1:82" ht="11.1" customHeight="1" x14ac:dyDescent="0.2">
      <c r="B15" s="15" t="s">
        <v>122</v>
      </c>
      <c r="C15" s="16"/>
      <c r="D15" s="16"/>
      <c r="E15" s="17"/>
      <c r="F15" s="15" t="s">
        <v>123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8"/>
      <c r="V15" s="19">
        <v>6336</v>
      </c>
      <c r="W15" s="20"/>
      <c r="X15" s="21"/>
      <c r="Y15" s="22" t="s">
        <v>6</v>
      </c>
      <c r="Z15" s="31"/>
      <c r="AA15" s="32" t="s">
        <v>7</v>
      </c>
      <c r="AB15" s="6"/>
      <c r="AC15" s="7">
        <f t="shared" si="0"/>
        <v>0</v>
      </c>
      <c r="AD15" s="4"/>
    </row>
    <row r="16" spans="1:82" ht="11.1" customHeight="1" x14ac:dyDescent="0.2">
      <c r="B16" s="15" t="s">
        <v>10</v>
      </c>
      <c r="C16" s="16"/>
      <c r="D16" s="16"/>
      <c r="E16" s="17"/>
      <c r="F16" s="15" t="s">
        <v>11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8"/>
      <c r="V16" s="23">
        <v>2500</v>
      </c>
      <c r="W16" s="24"/>
      <c r="X16" s="25"/>
      <c r="Y16" s="22" t="s">
        <v>6</v>
      </c>
      <c r="Z16" s="31"/>
      <c r="AA16" s="32" t="s">
        <v>7</v>
      </c>
      <c r="AB16" s="6"/>
      <c r="AC16" s="7">
        <f t="shared" si="0"/>
        <v>0</v>
      </c>
      <c r="AD16" s="4"/>
    </row>
    <row r="17" spans="2:30" ht="11.1" customHeight="1" x14ac:dyDescent="0.2">
      <c r="B17" s="15" t="s">
        <v>12</v>
      </c>
      <c r="C17" s="16"/>
      <c r="D17" s="16"/>
      <c r="E17" s="17"/>
      <c r="F17" s="15" t="s">
        <v>13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8"/>
      <c r="V17" s="23">
        <v>2500</v>
      </c>
      <c r="W17" s="24"/>
      <c r="X17" s="25"/>
      <c r="Y17" s="22" t="s">
        <v>6</v>
      </c>
      <c r="Z17" s="31"/>
      <c r="AA17" s="32" t="s">
        <v>7</v>
      </c>
      <c r="AB17" s="6"/>
      <c r="AC17" s="7">
        <f t="shared" si="0"/>
        <v>0</v>
      </c>
      <c r="AD17" s="4"/>
    </row>
    <row r="18" spans="2:30" ht="11.1" customHeight="1" x14ac:dyDescent="0.2">
      <c r="B18" s="15" t="s">
        <v>103</v>
      </c>
      <c r="C18" s="16"/>
      <c r="D18" s="16"/>
      <c r="E18" s="17"/>
      <c r="F18" s="15" t="s">
        <v>102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8"/>
      <c r="V18" s="19">
        <v>25000</v>
      </c>
      <c r="W18" s="20"/>
      <c r="X18" s="21"/>
      <c r="Y18" s="22" t="s">
        <v>6</v>
      </c>
      <c r="Z18" s="31"/>
      <c r="AA18" s="32" t="s">
        <v>7</v>
      </c>
      <c r="AB18" s="6"/>
      <c r="AC18" s="7">
        <f t="shared" si="0"/>
        <v>0</v>
      </c>
      <c r="AD18" s="4"/>
    </row>
    <row r="19" spans="2:30" ht="11.1" customHeight="1" x14ac:dyDescent="0.2">
      <c r="B19" s="15" t="s">
        <v>105</v>
      </c>
      <c r="C19" s="16"/>
      <c r="D19" s="16"/>
      <c r="E19" s="17"/>
      <c r="F19" s="15" t="s">
        <v>104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8"/>
      <c r="V19" s="19">
        <v>3465</v>
      </c>
      <c r="W19" s="20"/>
      <c r="X19" s="21"/>
      <c r="Y19" s="22" t="s">
        <v>6</v>
      </c>
      <c r="Z19" s="31"/>
      <c r="AA19" s="32" t="s">
        <v>7</v>
      </c>
      <c r="AB19" s="6"/>
      <c r="AC19" s="7">
        <f t="shared" si="0"/>
        <v>0</v>
      </c>
      <c r="AD19" s="4"/>
    </row>
    <row r="20" spans="2:30" ht="11.1" customHeight="1" x14ac:dyDescent="0.2">
      <c r="B20" s="15" t="s">
        <v>107</v>
      </c>
      <c r="C20" s="16"/>
      <c r="D20" s="16"/>
      <c r="E20" s="17"/>
      <c r="F20" s="15" t="s">
        <v>106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8"/>
      <c r="V20" s="19">
        <v>3960</v>
      </c>
      <c r="W20" s="20"/>
      <c r="X20" s="21"/>
      <c r="Y20" s="22" t="s">
        <v>6</v>
      </c>
      <c r="Z20" s="31"/>
      <c r="AA20" s="32" t="s">
        <v>7</v>
      </c>
      <c r="AB20" s="6"/>
      <c r="AC20" s="7">
        <f t="shared" si="0"/>
        <v>0</v>
      </c>
      <c r="AD20" s="4"/>
    </row>
    <row r="21" spans="2:30" ht="11.1" customHeight="1" x14ac:dyDescent="0.2">
      <c r="B21" s="15" t="s">
        <v>109</v>
      </c>
      <c r="C21" s="16"/>
      <c r="D21" s="16"/>
      <c r="E21" s="17"/>
      <c r="F21" s="15" t="s">
        <v>108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8"/>
      <c r="V21" s="19">
        <v>5055</v>
      </c>
      <c r="W21" s="20"/>
      <c r="X21" s="21"/>
      <c r="Y21" s="22" t="s">
        <v>6</v>
      </c>
      <c r="Z21" s="31"/>
      <c r="AA21" s="32" t="s">
        <v>7</v>
      </c>
      <c r="AB21" s="6"/>
      <c r="AC21" s="7">
        <f t="shared" si="0"/>
        <v>0</v>
      </c>
      <c r="AD21" s="4"/>
    </row>
    <row r="22" spans="2:30" ht="11.1" customHeight="1" x14ac:dyDescent="0.2">
      <c r="B22" s="15" t="s">
        <v>111</v>
      </c>
      <c r="C22" s="16"/>
      <c r="D22" s="16"/>
      <c r="E22" s="17"/>
      <c r="F22" s="15" t="s">
        <v>110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8"/>
      <c r="V22" s="19">
        <v>6060</v>
      </c>
      <c r="W22" s="20"/>
      <c r="X22" s="21"/>
      <c r="Y22" s="22" t="s">
        <v>6</v>
      </c>
      <c r="Z22" s="31"/>
      <c r="AA22" s="32" t="s">
        <v>7</v>
      </c>
      <c r="AB22" s="6"/>
      <c r="AC22" s="7">
        <f t="shared" si="0"/>
        <v>0</v>
      </c>
      <c r="AD22" s="4"/>
    </row>
    <row r="23" spans="2:30" ht="11.1" customHeight="1" x14ac:dyDescent="0.2">
      <c r="B23" s="15" t="s">
        <v>113</v>
      </c>
      <c r="C23" s="16"/>
      <c r="D23" s="16"/>
      <c r="E23" s="17"/>
      <c r="F23" s="15" t="s">
        <v>112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8"/>
      <c r="V23" s="19">
        <v>6354</v>
      </c>
      <c r="W23" s="20"/>
      <c r="X23" s="21"/>
      <c r="Y23" s="22" t="s">
        <v>6</v>
      </c>
      <c r="Z23" s="31"/>
      <c r="AA23" s="32" t="s">
        <v>7</v>
      </c>
      <c r="AB23" s="6"/>
      <c r="AC23" s="7">
        <f t="shared" si="0"/>
        <v>0</v>
      </c>
      <c r="AD23" s="4"/>
    </row>
    <row r="24" spans="2:30" ht="11.1" customHeight="1" x14ac:dyDescent="0.2">
      <c r="B24" s="15" t="s">
        <v>115</v>
      </c>
      <c r="C24" s="16"/>
      <c r="D24" s="16"/>
      <c r="E24" s="17"/>
      <c r="F24" s="15" t="s">
        <v>114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8"/>
      <c r="V24" s="19">
        <v>6654</v>
      </c>
      <c r="W24" s="20"/>
      <c r="X24" s="21"/>
      <c r="Y24" s="22" t="s">
        <v>6</v>
      </c>
      <c r="Z24" s="31"/>
      <c r="AA24" s="32" t="s">
        <v>7</v>
      </c>
      <c r="AB24" s="6"/>
      <c r="AC24" s="7">
        <f t="shared" si="0"/>
        <v>0</v>
      </c>
      <c r="AD24" s="4"/>
    </row>
    <row r="25" spans="2:30" ht="11.1" customHeight="1" x14ac:dyDescent="0.2">
      <c r="B25" s="15" t="s">
        <v>117</v>
      </c>
      <c r="C25" s="16"/>
      <c r="D25" s="16"/>
      <c r="E25" s="17"/>
      <c r="F25" s="15" t="s">
        <v>116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8"/>
      <c r="V25" s="19">
        <v>6951</v>
      </c>
      <c r="W25" s="20"/>
      <c r="X25" s="21"/>
      <c r="Y25" s="22" t="s">
        <v>6</v>
      </c>
      <c r="Z25" s="31"/>
      <c r="AA25" s="32" t="s">
        <v>7</v>
      </c>
      <c r="AB25" s="6"/>
      <c r="AC25" s="7">
        <f t="shared" si="0"/>
        <v>0</v>
      </c>
      <c r="AD25" s="4"/>
    </row>
    <row r="26" spans="2:30" ht="11.1" customHeight="1" x14ac:dyDescent="0.2">
      <c r="B26" s="15" t="s">
        <v>118</v>
      </c>
      <c r="C26" s="16"/>
      <c r="D26" s="16"/>
      <c r="E26" s="17"/>
      <c r="F26" s="15" t="s">
        <v>119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8"/>
      <c r="V26" s="19">
        <v>11754</v>
      </c>
      <c r="W26" s="20"/>
      <c r="X26" s="21"/>
      <c r="Y26" s="22" t="s">
        <v>6</v>
      </c>
      <c r="Z26" s="31"/>
      <c r="AA26" s="32" t="s">
        <v>7</v>
      </c>
      <c r="AB26" s="6"/>
      <c r="AC26" s="7">
        <f t="shared" si="0"/>
        <v>0</v>
      </c>
      <c r="AD26" s="4"/>
    </row>
    <row r="27" spans="2:30" ht="11.1" customHeight="1" x14ac:dyDescent="0.2">
      <c r="B27" s="15" t="s">
        <v>121</v>
      </c>
      <c r="C27" s="16"/>
      <c r="D27" s="16"/>
      <c r="E27" s="17"/>
      <c r="F27" s="15" t="s">
        <v>120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8"/>
      <c r="V27" s="19">
        <v>5033</v>
      </c>
      <c r="W27" s="20"/>
      <c r="X27" s="21"/>
      <c r="Y27" s="22" t="s">
        <v>6</v>
      </c>
      <c r="Z27" s="31"/>
      <c r="AA27" s="32" t="s">
        <v>7</v>
      </c>
      <c r="AB27" s="6"/>
      <c r="AC27" s="7">
        <f t="shared" si="0"/>
        <v>0</v>
      </c>
      <c r="AD27" s="4"/>
    </row>
    <row r="28" spans="2:30" ht="11.1" customHeight="1" x14ac:dyDescent="0.2">
      <c r="B28" s="15" t="s">
        <v>125</v>
      </c>
      <c r="C28" s="16"/>
      <c r="D28" s="16"/>
      <c r="E28" s="17"/>
      <c r="F28" s="15" t="s">
        <v>124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8"/>
      <c r="V28" s="19">
        <v>4317</v>
      </c>
      <c r="W28" s="20"/>
      <c r="X28" s="21"/>
      <c r="Y28" s="22" t="s">
        <v>6</v>
      </c>
      <c r="Z28" s="31"/>
      <c r="AA28" s="32" t="s">
        <v>7</v>
      </c>
      <c r="AB28" s="6"/>
      <c r="AC28" s="7">
        <f t="shared" si="0"/>
        <v>0</v>
      </c>
      <c r="AD28" s="4"/>
    </row>
    <row r="29" spans="2:30" ht="11.1" customHeight="1" x14ac:dyDescent="0.2">
      <c r="B29" s="15" t="s">
        <v>128</v>
      </c>
      <c r="C29" s="16"/>
      <c r="D29" s="16"/>
      <c r="E29" s="17"/>
      <c r="F29" s="15" t="s">
        <v>127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8"/>
      <c r="V29" s="19">
        <v>4088</v>
      </c>
      <c r="W29" s="20"/>
      <c r="X29" s="21"/>
      <c r="Y29" s="22" t="s">
        <v>6</v>
      </c>
      <c r="Z29" s="31"/>
      <c r="AA29" s="32" t="s">
        <v>7</v>
      </c>
      <c r="AB29" s="6"/>
      <c r="AC29" s="7">
        <f t="shared" si="0"/>
        <v>0</v>
      </c>
      <c r="AD29" s="4"/>
    </row>
    <row r="30" spans="2:30" ht="11.1" customHeight="1" x14ac:dyDescent="0.2">
      <c r="B30" s="15" t="s">
        <v>129</v>
      </c>
      <c r="C30" s="16"/>
      <c r="D30" s="16"/>
      <c r="E30" s="17"/>
      <c r="F30" s="15" t="s">
        <v>130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8"/>
      <c r="V30" s="19">
        <v>4088</v>
      </c>
      <c r="W30" s="20"/>
      <c r="X30" s="21"/>
      <c r="Y30" s="22" t="s">
        <v>6</v>
      </c>
      <c r="Z30" s="31"/>
      <c r="AA30" s="32" t="s">
        <v>7</v>
      </c>
      <c r="AB30" s="6"/>
      <c r="AC30" s="7">
        <f t="shared" si="0"/>
        <v>0</v>
      </c>
      <c r="AD30" s="4"/>
    </row>
    <row r="31" spans="2:30" ht="11.1" customHeight="1" x14ac:dyDescent="0.2">
      <c r="B31" s="15" t="s">
        <v>132</v>
      </c>
      <c r="C31" s="16"/>
      <c r="D31" s="16"/>
      <c r="E31" s="17"/>
      <c r="F31" s="15" t="s">
        <v>131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8"/>
      <c r="V31" s="19">
        <v>4024</v>
      </c>
      <c r="W31" s="20"/>
      <c r="X31" s="21"/>
      <c r="Y31" s="22" t="s">
        <v>6</v>
      </c>
      <c r="Z31" s="31"/>
      <c r="AA31" s="32" t="s">
        <v>7</v>
      </c>
      <c r="AB31" s="6"/>
      <c r="AC31" s="7">
        <f t="shared" si="0"/>
        <v>0</v>
      </c>
      <c r="AD31" s="4"/>
    </row>
    <row r="32" spans="2:30" ht="11.1" customHeight="1" x14ac:dyDescent="0.2">
      <c r="B32" s="15" t="s">
        <v>133</v>
      </c>
      <c r="C32" s="16"/>
      <c r="D32" s="16"/>
      <c r="E32" s="17"/>
      <c r="F32" s="15" t="s">
        <v>134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8"/>
      <c r="V32" s="19">
        <v>5369</v>
      </c>
      <c r="W32" s="20"/>
      <c r="X32" s="21"/>
      <c r="Y32" s="22" t="s">
        <v>6</v>
      </c>
      <c r="Z32" s="31"/>
      <c r="AA32" s="32" t="s">
        <v>7</v>
      </c>
      <c r="AB32" s="6"/>
      <c r="AC32" s="7">
        <f t="shared" si="0"/>
        <v>0</v>
      </c>
      <c r="AD32" s="4"/>
    </row>
    <row r="33" spans="2:30" ht="11.1" customHeight="1" x14ac:dyDescent="0.2">
      <c r="B33" s="15" t="s">
        <v>14</v>
      </c>
      <c r="C33" s="16"/>
      <c r="D33" s="16"/>
      <c r="E33" s="17"/>
      <c r="F33" s="15" t="s">
        <v>15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8"/>
      <c r="V33" s="19">
        <v>5279</v>
      </c>
      <c r="W33" s="20"/>
      <c r="X33" s="21"/>
      <c r="Y33" s="22" t="s">
        <v>6</v>
      </c>
      <c r="Z33" s="31"/>
      <c r="AA33" s="32" t="s">
        <v>7</v>
      </c>
      <c r="AB33" s="6"/>
      <c r="AC33" s="7">
        <f t="shared" si="0"/>
        <v>0</v>
      </c>
      <c r="AD33" s="4"/>
    </row>
    <row r="34" spans="2:30" ht="11.1" customHeight="1" x14ac:dyDescent="0.2">
      <c r="B34" s="15" t="s">
        <v>16</v>
      </c>
      <c r="C34" s="16"/>
      <c r="D34" s="16"/>
      <c r="E34" s="17"/>
      <c r="F34" s="15" t="s">
        <v>17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8"/>
      <c r="V34" s="19">
        <v>5655</v>
      </c>
      <c r="W34" s="20"/>
      <c r="X34" s="21"/>
      <c r="Y34" s="22" t="s">
        <v>6</v>
      </c>
      <c r="Z34" s="31"/>
      <c r="AA34" s="32" t="s">
        <v>7</v>
      </c>
      <c r="AB34" s="6"/>
      <c r="AC34" s="7">
        <f t="shared" si="0"/>
        <v>0</v>
      </c>
      <c r="AD34" s="4"/>
    </row>
    <row r="35" spans="2:30" ht="23.1" customHeight="1" x14ac:dyDescent="0.2">
      <c r="B35" s="15" t="s">
        <v>18</v>
      </c>
      <c r="C35" s="16"/>
      <c r="D35" s="16"/>
      <c r="E35" s="17"/>
      <c r="F35" s="15" t="s">
        <v>19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8"/>
      <c r="V35" s="19">
        <v>5731</v>
      </c>
      <c r="W35" s="20"/>
      <c r="X35" s="21"/>
      <c r="Y35" s="22" t="s">
        <v>6</v>
      </c>
      <c r="Z35" s="31"/>
      <c r="AA35" s="32" t="s">
        <v>7</v>
      </c>
      <c r="AB35" s="6"/>
      <c r="AC35" s="7">
        <f t="shared" si="0"/>
        <v>0</v>
      </c>
      <c r="AD35" s="4"/>
    </row>
    <row r="36" spans="2:30" ht="23.1" customHeight="1" x14ac:dyDescent="0.2">
      <c r="B36" s="15" t="s">
        <v>20</v>
      </c>
      <c r="C36" s="16"/>
      <c r="D36" s="16"/>
      <c r="E36" s="17"/>
      <c r="F36" s="15" t="s">
        <v>21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8"/>
      <c r="V36" s="19">
        <v>6089</v>
      </c>
      <c r="W36" s="20"/>
      <c r="X36" s="21"/>
      <c r="Y36" s="22" t="s">
        <v>6</v>
      </c>
      <c r="Z36" s="31"/>
      <c r="AA36" s="32" t="s">
        <v>7</v>
      </c>
      <c r="AB36" s="6"/>
      <c r="AC36" s="7">
        <f t="shared" si="0"/>
        <v>0</v>
      </c>
      <c r="AD36" s="4"/>
    </row>
    <row r="37" spans="2:30" ht="11.1" customHeight="1" x14ac:dyDescent="0.2">
      <c r="B37" s="15" t="s">
        <v>22</v>
      </c>
      <c r="C37" s="16"/>
      <c r="D37" s="16"/>
      <c r="E37" s="17"/>
      <c r="F37" s="15" t="s">
        <v>23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8"/>
      <c r="V37" s="19">
        <v>6447</v>
      </c>
      <c r="W37" s="20"/>
      <c r="X37" s="21"/>
      <c r="Y37" s="22" t="s">
        <v>6</v>
      </c>
      <c r="Z37" s="31"/>
      <c r="AA37" s="32" t="s">
        <v>7</v>
      </c>
      <c r="AB37" s="6"/>
      <c r="AC37" s="7">
        <f t="shared" si="0"/>
        <v>0</v>
      </c>
      <c r="AD37" s="4"/>
    </row>
    <row r="38" spans="2:30" ht="11.1" customHeight="1" x14ac:dyDescent="0.2">
      <c r="B38" s="15" t="s">
        <v>24</v>
      </c>
      <c r="C38" s="16"/>
      <c r="D38" s="16"/>
      <c r="E38" s="17"/>
      <c r="F38" s="15" t="s">
        <v>25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8"/>
      <c r="V38" s="19">
        <v>1500</v>
      </c>
      <c r="W38" s="20"/>
      <c r="X38" s="21"/>
      <c r="Y38" s="22" t="s">
        <v>6</v>
      </c>
      <c r="Z38" s="31"/>
      <c r="AA38" s="32" t="s">
        <v>7</v>
      </c>
      <c r="AB38" s="6"/>
      <c r="AC38" s="7">
        <f t="shared" si="0"/>
        <v>0</v>
      </c>
      <c r="AD38" s="4"/>
    </row>
    <row r="39" spans="2:30" ht="11.1" customHeight="1" x14ac:dyDescent="0.2">
      <c r="B39" s="15" t="s">
        <v>26</v>
      </c>
      <c r="C39" s="16"/>
      <c r="D39" s="16"/>
      <c r="E39" s="17"/>
      <c r="F39" s="15" t="s">
        <v>27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8"/>
      <c r="V39" s="19">
        <v>1799</v>
      </c>
      <c r="W39" s="20"/>
      <c r="X39" s="21"/>
      <c r="Y39" s="22" t="s">
        <v>6</v>
      </c>
      <c r="Z39" s="31"/>
      <c r="AA39" s="32" t="s">
        <v>7</v>
      </c>
      <c r="AB39" s="6"/>
      <c r="AC39" s="7">
        <f t="shared" si="0"/>
        <v>0</v>
      </c>
      <c r="AD39" s="4"/>
    </row>
    <row r="40" spans="2:30" ht="11.1" customHeight="1" x14ac:dyDescent="0.2">
      <c r="B40" s="15" t="s">
        <v>28</v>
      </c>
      <c r="C40" s="16"/>
      <c r="D40" s="16"/>
      <c r="E40" s="17"/>
      <c r="F40" s="15" t="s">
        <v>29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8"/>
      <c r="V40" s="19">
        <v>2430</v>
      </c>
      <c r="W40" s="20"/>
      <c r="X40" s="21"/>
      <c r="Y40" s="22" t="s">
        <v>6</v>
      </c>
      <c r="Z40" s="31"/>
      <c r="AA40" s="32" t="s">
        <v>7</v>
      </c>
      <c r="AB40" s="6"/>
      <c r="AC40" s="7">
        <f t="shared" si="0"/>
        <v>0</v>
      </c>
      <c r="AD40" s="4"/>
    </row>
    <row r="41" spans="2:30" ht="11.1" customHeight="1" x14ac:dyDescent="0.2">
      <c r="B41" s="15" t="s">
        <v>30</v>
      </c>
      <c r="C41" s="16"/>
      <c r="D41" s="16"/>
      <c r="E41" s="17"/>
      <c r="F41" s="15" t="s">
        <v>31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8"/>
      <c r="V41" s="19">
        <v>2889</v>
      </c>
      <c r="W41" s="20"/>
      <c r="X41" s="21"/>
      <c r="Y41" s="22" t="s">
        <v>6</v>
      </c>
      <c r="Z41" s="31"/>
      <c r="AA41" s="32" t="s">
        <v>7</v>
      </c>
      <c r="AB41" s="6"/>
      <c r="AC41" s="7">
        <f t="shared" si="0"/>
        <v>0</v>
      </c>
      <c r="AD41" s="4"/>
    </row>
    <row r="42" spans="2:30" ht="11.1" customHeight="1" x14ac:dyDescent="0.2">
      <c r="B42" s="15" t="s">
        <v>32</v>
      </c>
      <c r="C42" s="16"/>
      <c r="D42" s="16"/>
      <c r="E42" s="17"/>
      <c r="F42" s="15" t="s">
        <v>33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8"/>
      <c r="V42" s="19">
        <v>3199</v>
      </c>
      <c r="W42" s="20"/>
      <c r="X42" s="21"/>
      <c r="Y42" s="22" t="s">
        <v>6</v>
      </c>
      <c r="Z42" s="31"/>
      <c r="AA42" s="32" t="s">
        <v>7</v>
      </c>
      <c r="AB42" s="6"/>
      <c r="AC42" s="7">
        <f t="shared" si="0"/>
        <v>0</v>
      </c>
      <c r="AD42" s="4"/>
    </row>
    <row r="43" spans="2:30" ht="11.1" customHeight="1" x14ac:dyDescent="0.2">
      <c r="B43" s="15" t="s">
        <v>34</v>
      </c>
      <c r="C43" s="16"/>
      <c r="D43" s="16"/>
      <c r="E43" s="17"/>
      <c r="F43" s="15" t="s">
        <v>35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8"/>
      <c r="V43" s="19">
        <v>3957</v>
      </c>
      <c r="W43" s="20"/>
      <c r="X43" s="21"/>
      <c r="Y43" s="22" t="s">
        <v>6</v>
      </c>
      <c r="Z43" s="31"/>
      <c r="AA43" s="32" t="s">
        <v>7</v>
      </c>
      <c r="AB43" s="6"/>
      <c r="AC43" s="7">
        <f t="shared" si="0"/>
        <v>0</v>
      </c>
      <c r="AD43" s="4"/>
    </row>
    <row r="44" spans="2:30" ht="11.1" customHeight="1" x14ac:dyDescent="0.2">
      <c r="B44" s="15" t="s">
        <v>36</v>
      </c>
      <c r="C44" s="16"/>
      <c r="D44" s="16"/>
      <c r="E44" s="17"/>
      <c r="F44" s="15" t="s">
        <v>37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8"/>
      <c r="V44" s="19">
        <v>4715</v>
      </c>
      <c r="W44" s="20"/>
      <c r="X44" s="21"/>
      <c r="Y44" s="22" t="s">
        <v>6</v>
      </c>
      <c r="Z44" s="31"/>
      <c r="AA44" s="32" t="s">
        <v>7</v>
      </c>
      <c r="AB44" s="6"/>
      <c r="AC44" s="7">
        <f t="shared" si="0"/>
        <v>0</v>
      </c>
      <c r="AD44" s="4"/>
    </row>
    <row r="45" spans="2:30" ht="11.1" customHeight="1" x14ac:dyDescent="0.2">
      <c r="B45" s="15" t="s">
        <v>38</v>
      </c>
      <c r="C45" s="16"/>
      <c r="D45" s="16"/>
      <c r="E45" s="17"/>
      <c r="F45" s="15" t="s">
        <v>39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8"/>
      <c r="V45" s="19">
        <v>11327</v>
      </c>
      <c r="W45" s="20"/>
      <c r="X45" s="21"/>
      <c r="Y45" s="22" t="s">
        <v>6</v>
      </c>
      <c r="Z45" s="31"/>
      <c r="AA45" s="32" t="s">
        <v>7</v>
      </c>
      <c r="AB45" s="6"/>
      <c r="AC45" s="7">
        <f t="shared" si="0"/>
        <v>0</v>
      </c>
      <c r="AD45" s="4"/>
    </row>
    <row r="46" spans="2:30" ht="11.1" customHeight="1" x14ac:dyDescent="0.2">
      <c r="B46" s="15" t="s">
        <v>40</v>
      </c>
      <c r="C46" s="16"/>
      <c r="D46" s="16"/>
      <c r="E46" s="17"/>
      <c r="F46" s="15" t="s">
        <v>41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8"/>
      <c r="V46" s="19">
        <v>14335</v>
      </c>
      <c r="W46" s="20"/>
      <c r="X46" s="21"/>
      <c r="Y46" s="22" t="s">
        <v>6</v>
      </c>
      <c r="Z46" s="31"/>
      <c r="AA46" s="32" t="s">
        <v>7</v>
      </c>
      <c r="AB46" s="6"/>
      <c r="AC46" s="7">
        <f t="shared" si="0"/>
        <v>0</v>
      </c>
      <c r="AD46" s="4"/>
    </row>
    <row r="47" spans="2:30" ht="11.1" customHeight="1" x14ac:dyDescent="0.2">
      <c r="B47" s="15" t="s">
        <v>42</v>
      </c>
      <c r="C47" s="16"/>
      <c r="D47" s="16"/>
      <c r="E47" s="17"/>
      <c r="F47" s="15" t="s">
        <v>43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8"/>
      <c r="V47" s="19">
        <v>16077</v>
      </c>
      <c r="W47" s="20"/>
      <c r="X47" s="21"/>
      <c r="Y47" s="22" t="s">
        <v>6</v>
      </c>
      <c r="Z47" s="31"/>
      <c r="AA47" s="32" t="s">
        <v>7</v>
      </c>
      <c r="AB47" s="6"/>
      <c r="AC47" s="7">
        <f t="shared" si="0"/>
        <v>0</v>
      </c>
      <c r="AD47" s="4"/>
    </row>
    <row r="48" spans="2:30" ht="11.1" customHeight="1" x14ac:dyDescent="0.2">
      <c r="B48" s="15" t="s">
        <v>44</v>
      </c>
      <c r="C48" s="16"/>
      <c r="D48" s="16"/>
      <c r="E48" s="17"/>
      <c r="F48" s="15" t="s">
        <v>45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8"/>
      <c r="V48" s="19">
        <v>18551</v>
      </c>
      <c r="W48" s="20"/>
      <c r="X48" s="21"/>
      <c r="Y48" s="22" t="s">
        <v>6</v>
      </c>
      <c r="Z48" s="31"/>
      <c r="AA48" s="32" t="s">
        <v>7</v>
      </c>
      <c r="AB48" s="6"/>
      <c r="AC48" s="7">
        <f t="shared" si="0"/>
        <v>0</v>
      </c>
      <c r="AD48" s="4"/>
    </row>
    <row r="49" spans="2:30" ht="11.1" customHeight="1" x14ac:dyDescent="0.2">
      <c r="B49" s="15" t="s">
        <v>46</v>
      </c>
      <c r="C49" s="16"/>
      <c r="D49" s="16"/>
      <c r="E49" s="17"/>
      <c r="F49" s="15" t="s">
        <v>47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8"/>
      <c r="V49" s="19">
        <v>22025</v>
      </c>
      <c r="W49" s="20"/>
      <c r="X49" s="21"/>
      <c r="Y49" s="22" t="s">
        <v>6</v>
      </c>
      <c r="Z49" s="31"/>
      <c r="AA49" s="32" t="s">
        <v>7</v>
      </c>
      <c r="AB49" s="6"/>
      <c r="AC49" s="7">
        <f t="shared" si="0"/>
        <v>0</v>
      </c>
      <c r="AD49" s="4"/>
    </row>
    <row r="50" spans="2:30" ht="11.1" customHeight="1" x14ac:dyDescent="0.2">
      <c r="B50" s="15" t="s">
        <v>48</v>
      </c>
      <c r="C50" s="16"/>
      <c r="D50" s="16"/>
      <c r="E50" s="17"/>
      <c r="F50" s="15" t="s">
        <v>49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8"/>
      <c r="V50" s="19">
        <v>5261</v>
      </c>
      <c r="W50" s="20"/>
      <c r="X50" s="21"/>
      <c r="Y50" s="22" t="s">
        <v>6</v>
      </c>
      <c r="Z50" s="31"/>
      <c r="AA50" s="32" t="s">
        <v>7</v>
      </c>
      <c r="AB50" s="6"/>
      <c r="AC50" s="7">
        <f t="shared" si="0"/>
        <v>0</v>
      </c>
      <c r="AD50" s="4"/>
    </row>
    <row r="51" spans="2:30" ht="11.1" customHeight="1" x14ac:dyDescent="0.2">
      <c r="B51" s="15" t="s">
        <v>50</v>
      </c>
      <c r="C51" s="16"/>
      <c r="D51" s="16"/>
      <c r="E51" s="17"/>
      <c r="F51" s="15" t="s">
        <v>51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8"/>
      <c r="V51" s="19">
        <v>6765</v>
      </c>
      <c r="W51" s="20"/>
      <c r="X51" s="21"/>
      <c r="Y51" s="22" t="s">
        <v>6</v>
      </c>
      <c r="Z51" s="31"/>
      <c r="AA51" s="32" t="s">
        <v>7</v>
      </c>
      <c r="AB51" s="6"/>
      <c r="AC51" s="7">
        <f t="shared" si="0"/>
        <v>0</v>
      </c>
      <c r="AD51" s="4"/>
    </row>
    <row r="52" spans="2:30" ht="11.1" customHeight="1" x14ac:dyDescent="0.2">
      <c r="B52" s="15" t="s">
        <v>52</v>
      </c>
      <c r="C52" s="16"/>
      <c r="D52" s="16"/>
      <c r="E52" s="17"/>
      <c r="F52" s="15" t="s">
        <v>53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8"/>
      <c r="V52" s="19">
        <v>9301</v>
      </c>
      <c r="W52" s="20"/>
      <c r="X52" s="21"/>
      <c r="Y52" s="22" t="s">
        <v>6</v>
      </c>
      <c r="Z52" s="31"/>
      <c r="AA52" s="32" t="s">
        <v>7</v>
      </c>
      <c r="AB52" s="6"/>
      <c r="AC52" s="7">
        <f t="shared" si="0"/>
        <v>0</v>
      </c>
      <c r="AD52" s="4"/>
    </row>
    <row r="53" spans="2:30" ht="11.1" customHeight="1" x14ac:dyDescent="0.2">
      <c r="B53" s="15" t="s">
        <v>54</v>
      </c>
      <c r="C53" s="16"/>
      <c r="D53" s="16"/>
      <c r="E53" s="17"/>
      <c r="F53" s="15" t="s">
        <v>55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8"/>
      <c r="V53" s="19">
        <v>10334</v>
      </c>
      <c r="W53" s="20"/>
      <c r="X53" s="21"/>
      <c r="Y53" s="22" t="s">
        <v>6</v>
      </c>
      <c r="Z53" s="31"/>
      <c r="AA53" s="32" t="s">
        <v>7</v>
      </c>
      <c r="AB53" s="6"/>
      <c r="AC53" s="7">
        <f t="shared" si="0"/>
        <v>0</v>
      </c>
      <c r="AD53" s="4"/>
    </row>
    <row r="54" spans="2:30" ht="11.1" customHeight="1" x14ac:dyDescent="0.2">
      <c r="B54" s="15" t="s">
        <v>56</v>
      </c>
      <c r="C54" s="16"/>
      <c r="D54" s="16"/>
      <c r="E54" s="17"/>
      <c r="F54" s="15" t="s">
        <v>57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8"/>
      <c r="V54" s="19">
        <v>13496</v>
      </c>
      <c r="W54" s="20"/>
      <c r="X54" s="21"/>
      <c r="Y54" s="22" t="s">
        <v>6</v>
      </c>
      <c r="Z54" s="31"/>
      <c r="AA54" s="32" t="s">
        <v>7</v>
      </c>
      <c r="AB54" s="6"/>
      <c r="AC54" s="7">
        <f t="shared" si="0"/>
        <v>0</v>
      </c>
      <c r="AD54" s="4"/>
    </row>
    <row r="55" spans="2:30" ht="11.1" customHeight="1" x14ac:dyDescent="0.2">
      <c r="B55" s="15" t="s">
        <v>135</v>
      </c>
      <c r="C55" s="16"/>
      <c r="D55" s="16"/>
      <c r="E55" s="17"/>
      <c r="F55" s="15" t="s">
        <v>136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8"/>
      <c r="V55" s="19">
        <v>3267</v>
      </c>
      <c r="W55" s="20"/>
      <c r="X55" s="21"/>
      <c r="Y55" s="22" t="s">
        <v>6</v>
      </c>
      <c r="Z55" s="31"/>
      <c r="AA55" s="32" t="s">
        <v>7</v>
      </c>
      <c r="AB55" s="6"/>
      <c r="AC55" s="7">
        <f t="shared" si="0"/>
        <v>0</v>
      </c>
      <c r="AD55" s="4"/>
    </row>
    <row r="56" spans="2:30" ht="11.1" customHeight="1" x14ac:dyDescent="0.2">
      <c r="B56" s="15" t="s">
        <v>137</v>
      </c>
      <c r="C56" s="16"/>
      <c r="D56" s="16"/>
      <c r="E56" s="17"/>
      <c r="F56" s="15" t="s">
        <v>138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8"/>
      <c r="V56" s="19">
        <v>3789</v>
      </c>
      <c r="W56" s="20"/>
      <c r="X56" s="21"/>
      <c r="Y56" s="22" t="s">
        <v>6</v>
      </c>
      <c r="Z56" s="31"/>
      <c r="AA56" s="32" t="s">
        <v>7</v>
      </c>
      <c r="AB56" s="6"/>
      <c r="AC56" s="7">
        <f t="shared" si="0"/>
        <v>0</v>
      </c>
      <c r="AD56" s="4"/>
    </row>
    <row r="57" spans="2:30" ht="11.1" customHeight="1" x14ac:dyDescent="0.2">
      <c r="B57" s="15" t="s">
        <v>140</v>
      </c>
      <c r="C57" s="16"/>
      <c r="D57" s="16"/>
      <c r="E57" s="17"/>
      <c r="F57" s="15" t="s">
        <v>141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8"/>
      <c r="V57" s="19">
        <v>3789</v>
      </c>
      <c r="W57" s="20"/>
      <c r="X57" s="21"/>
      <c r="Y57" s="22" t="s">
        <v>6</v>
      </c>
      <c r="Z57" s="31"/>
      <c r="AA57" s="32" t="s">
        <v>7</v>
      </c>
      <c r="AB57" s="6"/>
      <c r="AC57" s="7">
        <f t="shared" si="0"/>
        <v>0</v>
      </c>
      <c r="AD57" s="4"/>
    </row>
    <row r="58" spans="2:30" ht="11.1" customHeight="1" x14ac:dyDescent="0.2">
      <c r="B58" s="15" t="s">
        <v>88</v>
      </c>
      <c r="C58" s="16"/>
      <c r="D58" s="16"/>
      <c r="E58" s="17"/>
      <c r="F58" s="15" t="s">
        <v>139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8"/>
      <c r="V58" s="19">
        <v>2569</v>
      </c>
      <c r="W58" s="20"/>
      <c r="X58" s="21"/>
      <c r="Y58" s="22" t="s">
        <v>6</v>
      </c>
      <c r="Z58" s="31"/>
      <c r="AA58" s="32" t="s">
        <v>7</v>
      </c>
      <c r="AB58" s="6"/>
      <c r="AC58" s="7">
        <f t="shared" si="0"/>
        <v>0</v>
      </c>
      <c r="AD58" s="4"/>
    </row>
    <row r="59" spans="2:30" ht="11.1" customHeight="1" x14ac:dyDescent="0.2">
      <c r="B59" s="15" t="s">
        <v>89</v>
      </c>
      <c r="C59" s="16"/>
      <c r="D59" s="16"/>
      <c r="E59" s="17"/>
      <c r="F59" s="15" t="s">
        <v>90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8"/>
      <c r="V59" s="19">
        <v>1275</v>
      </c>
      <c r="W59" s="20"/>
      <c r="X59" s="21"/>
      <c r="Y59" s="22" t="s">
        <v>6</v>
      </c>
      <c r="Z59" s="31"/>
      <c r="AA59" s="32" t="s">
        <v>7</v>
      </c>
      <c r="AB59" s="6"/>
      <c r="AC59" s="7">
        <f t="shared" si="0"/>
        <v>0</v>
      </c>
      <c r="AD59" s="4"/>
    </row>
    <row r="60" spans="2:30" ht="11.1" customHeight="1" x14ac:dyDescent="0.2">
      <c r="B60" s="15" t="s">
        <v>58</v>
      </c>
      <c r="C60" s="16"/>
      <c r="D60" s="16"/>
      <c r="E60" s="17"/>
      <c r="F60" s="15" t="s">
        <v>59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8"/>
      <c r="V60" s="19">
        <v>1390</v>
      </c>
      <c r="W60" s="20"/>
      <c r="X60" s="21"/>
      <c r="Y60" s="22" t="s">
        <v>6</v>
      </c>
      <c r="Z60" s="31"/>
      <c r="AA60" s="32" t="s">
        <v>7</v>
      </c>
      <c r="AB60" s="6"/>
      <c r="AC60" s="7">
        <f t="shared" si="0"/>
        <v>0</v>
      </c>
      <c r="AD60" s="4"/>
    </row>
    <row r="61" spans="2:30" ht="11.1" customHeight="1" x14ac:dyDescent="0.2">
      <c r="B61" s="15" t="s">
        <v>60</v>
      </c>
      <c r="C61" s="16"/>
      <c r="D61" s="16"/>
      <c r="E61" s="17"/>
      <c r="F61" s="15" t="s">
        <v>61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8"/>
      <c r="V61" s="19">
        <v>1675</v>
      </c>
      <c r="W61" s="20"/>
      <c r="X61" s="21"/>
      <c r="Y61" s="22" t="s">
        <v>6</v>
      </c>
      <c r="Z61" s="31"/>
      <c r="AA61" s="32" t="s">
        <v>7</v>
      </c>
      <c r="AB61" s="6"/>
      <c r="AC61" s="7">
        <f t="shared" si="0"/>
        <v>0</v>
      </c>
      <c r="AD61" s="4"/>
    </row>
    <row r="62" spans="2:30" ht="11.1" customHeight="1" x14ac:dyDescent="0.2">
      <c r="B62" s="15" t="s">
        <v>62</v>
      </c>
      <c r="C62" s="16"/>
      <c r="D62" s="16"/>
      <c r="E62" s="17"/>
      <c r="F62" s="15" t="s">
        <v>63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8"/>
      <c r="V62" s="19">
        <v>2249</v>
      </c>
      <c r="W62" s="20"/>
      <c r="X62" s="21"/>
      <c r="Y62" s="22" t="s">
        <v>6</v>
      </c>
      <c r="Z62" s="31"/>
      <c r="AA62" s="32" t="s">
        <v>7</v>
      </c>
      <c r="AB62" s="6"/>
      <c r="AC62" s="7">
        <f t="shared" si="0"/>
        <v>0</v>
      </c>
      <c r="AD62" s="4"/>
    </row>
    <row r="63" spans="2:30" ht="11.1" customHeight="1" x14ac:dyDescent="0.2">
      <c r="B63" s="15" t="s">
        <v>64</v>
      </c>
      <c r="C63" s="16"/>
      <c r="D63" s="16"/>
      <c r="E63" s="17"/>
      <c r="F63" s="15" t="s">
        <v>65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8"/>
      <c r="V63" s="19">
        <v>2625</v>
      </c>
      <c r="W63" s="20"/>
      <c r="X63" s="21"/>
      <c r="Y63" s="22" t="s">
        <v>6</v>
      </c>
      <c r="Z63" s="31"/>
      <c r="AA63" s="32" t="s">
        <v>7</v>
      </c>
      <c r="AB63" s="6"/>
      <c r="AC63" s="7">
        <f t="shared" si="0"/>
        <v>0</v>
      </c>
      <c r="AD63" s="4"/>
    </row>
    <row r="64" spans="2:30" ht="11.1" customHeight="1" x14ac:dyDescent="0.2">
      <c r="B64" s="15" t="s">
        <v>66</v>
      </c>
      <c r="C64" s="16"/>
      <c r="D64" s="16"/>
      <c r="E64" s="17"/>
      <c r="F64" s="15" t="s">
        <v>67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8"/>
      <c r="V64" s="19">
        <v>3443</v>
      </c>
      <c r="W64" s="20"/>
      <c r="X64" s="21"/>
      <c r="Y64" s="22" t="s">
        <v>6</v>
      </c>
      <c r="Z64" s="31"/>
      <c r="AA64" s="32" t="s">
        <v>7</v>
      </c>
      <c r="AB64" s="6"/>
      <c r="AC64" s="7">
        <f t="shared" si="0"/>
        <v>0</v>
      </c>
      <c r="AD64" s="4"/>
    </row>
    <row r="65" spans="2:30" ht="11.1" customHeight="1" x14ac:dyDescent="0.2">
      <c r="B65" s="15" t="s">
        <v>68</v>
      </c>
      <c r="C65" s="16"/>
      <c r="D65" s="16"/>
      <c r="E65" s="17"/>
      <c r="F65" s="15" t="s">
        <v>69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8"/>
      <c r="V65" s="19">
        <v>4090</v>
      </c>
      <c r="W65" s="20"/>
      <c r="X65" s="21"/>
      <c r="Y65" s="22" t="s">
        <v>6</v>
      </c>
      <c r="Z65" s="31"/>
      <c r="AA65" s="32" t="s">
        <v>7</v>
      </c>
      <c r="AB65" s="6"/>
      <c r="AC65" s="7">
        <f t="shared" si="0"/>
        <v>0</v>
      </c>
      <c r="AD65" s="4"/>
    </row>
    <row r="66" spans="2:30" ht="11.1" customHeight="1" x14ac:dyDescent="0.2">
      <c r="B66" s="15" t="s">
        <v>70</v>
      </c>
      <c r="C66" s="16"/>
      <c r="D66" s="16"/>
      <c r="E66" s="17"/>
      <c r="F66" s="15" t="s">
        <v>71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8"/>
      <c r="V66" s="19">
        <v>5085</v>
      </c>
      <c r="W66" s="20"/>
      <c r="X66" s="21"/>
      <c r="Y66" s="22" t="s">
        <v>6</v>
      </c>
      <c r="Z66" s="31"/>
      <c r="AA66" s="32" t="s">
        <v>7</v>
      </c>
      <c r="AB66" s="6"/>
      <c r="AC66" s="7">
        <f t="shared" si="0"/>
        <v>0</v>
      </c>
      <c r="AD66" s="4"/>
    </row>
    <row r="67" spans="2:30" ht="11.1" customHeight="1" x14ac:dyDescent="0.2">
      <c r="B67" s="15" t="s">
        <v>142</v>
      </c>
      <c r="C67" s="16"/>
      <c r="D67" s="16"/>
      <c r="E67" s="17"/>
      <c r="F67" s="15" t="s">
        <v>143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8"/>
      <c r="V67" s="19">
        <v>7920</v>
      </c>
      <c r="W67" s="20"/>
      <c r="X67" s="21"/>
      <c r="Y67" s="22" t="s">
        <v>6</v>
      </c>
      <c r="Z67" s="31"/>
      <c r="AA67" s="32" t="s">
        <v>7</v>
      </c>
      <c r="AB67" s="6"/>
      <c r="AC67" s="7">
        <f t="shared" si="0"/>
        <v>0</v>
      </c>
      <c r="AD67" s="4"/>
    </row>
    <row r="68" spans="2:30" ht="11.1" customHeight="1" x14ac:dyDescent="0.2">
      <c r="B68" s="15" t="s">
        <v>72</v>
      </c>
      <c r="C68" s="16"/>
      <c r="D68" s="16"/>
      <c r="E68" s="17"/>
      <c r="F68" s="15" t="s">
        <v>73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8"/>
      <c r="V68" s="19">
        <v>9636</v>
      </c>
      <c r="W68" s="20"/>
      <c r="X68" s="21"/>
      <c r="Y68" s="22" t="s">
        <v>6</v>
      </c>
      <c r="Z68" s="31"/>
      <c r="AA68" s="32" t="s">
        <v>7</v>
      </c>
      <c r="AB68" s="6"/>
      <c r="AC68" s="7">
        <f t="shared" si="0"/>
        <v>0</v>
      </c>
      <c r="AD68" s="4"/>
    </row>
    <row r="69" spans="2:30" ht="11.1" customHeight="1" x14ac:dyDescent="0.2">
      <c r="B69" s="15" t="s">
        <v>74</v>
      </c>
      <c r="C69" s="16"/>
      <c r="D69" s="16"/>
      <c r="E69" s="17"/>
      <c r="F69" s="15" t="s">
        <v>75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8"/>
      <c r="V69" s="19">
        <v>18834</v>
      </c>
      <c r="W69" s="20"/>
      <c r="X69" s="21"/>
      <c r="Y69" s="22" t="s">
        <v>6</v>
      </c>
      <c r="Z69" s="31"/>
      <c r="AA69" s="32" t="s">
        <v>7</v>
      </c>
      <c r="AB69" s="6"/>
      <c r="AC69" s="7">
        <f t="shared" si="0"/>
        <v>0</v>
      </c>
      <c r="AD69" s="4"/>
    </row>
    <row r="70" spans="2:30" ht="11.1" customHeight="1" x14ac:dyDescent="0.2">
      <c r="B70" s="15" t="s">
        <v>76</v>
      </c>
      <c r="C70" s="16"/>
      <c r="D70" s="16"/>
      <c r="E70" s="17"/>
      <c r="F70" s="15" t="s">
        <v>77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8"/>
      <c r="V70" s="19">
        <v>24349</v>
      </c>
      <c r="W70" s="20"/>
      <c r="X70" s="21"/>
      <c r="Y70" s="22" t="s">
        <v>6</v>
      </c>
      <c r="Z70" s="31"/>
      <c r="AA70" s="32" t="s">
        <v>7</v>
      </c>
      <c r="AB70" s="6"/>
      <c r="AC70" s="7">
        <f t="shared" si="0"/>
        <v>0</v>
      </c>
      <c r="AD70" s="4"/>
    </row>
    <row r="71" spans="2:30" ht="11.1" customHeight="1" x14ac:dyDescent="0.2">
      <c r="B71" s="15" t="s">
        <v>78</v>
      </c>
      <c r="C71" s="16"/>
      <c r="D71" s="16"/>
      <c r="E71" s="17"/>
      <c r="F71" s="15" t="s">
        <v>79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8"/>
      <c r="V71" s="19">
        <v>2237</v>
      </c>
      <c r="W71" s="20"/>
      <c r="X71" s="21"/>
      <c r="Y71" s="22" t="s">
        <v>6</v>
      </c>
      <c r="Z71" s="31"/>
      <c r="AA71" s="32" t="s">
        <v>7</v>
      </c>
      <c r="AB71" s="6"/>
      <c r="AC71" s="7">
        <f t="shared" si="0"/>
        <v>0</v>
      </c>
      <c r="AD71" s="4"/>
    </row>
    <row r="72" spans="2:30" ht="11.1" customHeight="1" x14ac:dyDescent="0.2">
      <c r="B72" s="15" t="s">
        <v>80</v>
      </c>
      <c r="C72" s="16"/>
      <c r="D72" s="16"/>
      <c r="E72" s="17"/>
      <c r="F72" s="15" t="s">
        <v>81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8"/>
      <c r="V72" s="19">
        <v>2357</v>
      </c>
      <c r="W72" s="20"/>
      <c r="X72" s="21"/>
      <c r="Y72" s="22" t="s">
        <v>6</v>
      </c>
      <c r="Z72" s="31"/>
      <c r="AA72" s="32" t="s">
        <v>7</v>
      </c>
      <c r="AB72" s="6"/>
      <c r="AC72" s="7">
        <f t="shared" si="0"/>
        <v>0</v>
      </c>
      <c r="AD72" s="4"/>
    </row>
    <row r="73" spans="2:30" ht="11.1" customHeight="1" x14ac:dyDescent="0.2">
      <c r="B73" s="15" t="s">
        <v>82</v>
      </c>
      <c r="C73" s="16"/>
      <c r="D73" s="16"/>
      <c r="E73" s="17"/>
      <c r="F73" s="15" t="s">
        <v>83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8"/>
      <c r="V73" s="19">
        <v>3099</v>
      </c>
      <c r="W73" s="20"/>
      <c r="X73" s="21"/>
      <c r="Y73" s="22" t="s">
        <v>6</v>
      </c>
      <c r="Z73" s="31"/>
      <c r="AA73" s="32" t="s">
        <v>7</v>
      </c>
      <c r="AB73" s="6"/>
      <c r="AC73" s="7">
        <f t="shared" si="0"/>
        <v>0</v>
      </c>
      <c r="AD73" s="4"/>
    </row>
    <row r="74" spans="2:30" ht="11.1" customHeight="1" x14ac:dyDescent="0.2">
      <c r="B74" s="15" t="s">
        <v>84</v>
      </c>
      <c r="C74" s="16"/>
      <c r="D74" s="16"/>
      <c r="E74" s="17"/>
      <c r="F74" s="15" t="s">
        <v>85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8"/>
      <c r="V74" s="19">
        <v>1504</v>
      </c>
      <c r="W74" s="20"/>
      <c r="X74" s="21"/>
      <c r="Y74" s="22" t="s">
        <v>6</v>
      </c>
      <c r="Z74" s="31"/>
      <c r="AA74" s="32" t="s">
        <v>7</v>
      </c>
      <c r="AB74" s="6"/>
      <c r="AC74" s="7">
        <f t="shared" si="0"/>
        <v>0</v>
      </c>
      <c r="AD74" s="4"/>
    </row>
    <row r="75" spans="2:30" ht="14.25" customHeight="1" x14ac:dyDescent="0.2">
      <c r="B75" s="15" t="s">
        <v>86</v>
      </c>
      <c r="C75" s="16"/>
      <c r="D75" s="16"/>
      <c r="E75" s="17"/>
      <c r="F75" s="15" t="s">
        <v>87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8"/>
      <c r="V75" s="19">
        <v>2300</v>
      </c>
      <c r="W75" s="20"/>
      <c r="X75" s="21"/>
      <c r="Y75" s="22" t="s">
        <v>6</v>
      </c>
      <c r="Z75" s="31"/>
      <c r="AA75" s="32" t="s">
        <v>7</v>
      </c>
      <c r="AB75" s="6"/>
      <c r="AC75" s="7">
        <f t="shared" si="0"/>
        <v>0</v>
      </c>
      <c r="AD75" s="4"/>
    </row>
    <row r="76" spans="2:30" ht="11.1" customHeight="1" thickBot="1" x14ac:dyDescent="0.25">
      <c r="B76" s="15" t="s">
        <v>144</v>
      </c>
      <c r="C76" s="16"/>
      <c r="D76" s="16"/>
      <c r="E76" s="17"/>
      <c r="F76" s="15" t="s">
        <v>145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8"/>
      <c r="V76" s="19">
        <v>3789</v>
      </c>
      <c r="W76" s="20"/>
      <c r="X76" s="21"/>
      <c r="Y76" s="22" t="s">
        <v>6</v>
      </c>
      <c r="Z76" s="31"/>
      <c r="AA76" s="32" t="s">
        <v>7</v>
      </c>
      <c r="AB76" s="6"/>
      <c r="AC76" s="7">
        <f t="shared" si="0"/>
        <v>0</v>
      </c>
      <c r="AD76" s="4"/>
    </row>
    <row r="77" spans="2:30" ht="11.1" customHeight="1" x14ac:dyDescent="0.2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9"/>
      <c r="AB77" s="8"/>
      <c r="AC77" s="9"/>
      <c r="AD77" s="9"/>
    </row>
  </sheetData>
  <mergeCells count="272">
    <mergeCell ref="V58:X58"/>
    <mergeCell ref="V59:X59"/>
    <mergeCell ref="B55:E55"/>
    <mergeCell ref="B56:E56"/>
    <mergeCell ref="B57:E57"/>
    <mergeCell ref="B58:E58"/>
    <mergeCell ref="B59:E59"/>
    <mergeCell ref="F55:U55"/>
    <mergeCell ref="F56:U56"/>
    <mergeCell ref="F57:U57"/>
    <mergeCell ref="F58:U58"/>
    <mergeCell ref="F59:U59"/>
    <mergeCell ref="B31:E31"/>
    <mergeCell ref="B32:E32"/>
    <mergeCell ref="F31:U31"/>
    <mergeCell ref="F32:U32"/>
    <mergeCell ref="V31:X31"/>
    <mergeCell ref="V32:X32"/>
    <mergeCell ref="Y31:Z31"/>
    <mergeCell ref="Y32:Z32"/>
    <mergeCell ref="B27:E27"/>
    <mergeCell ref="B28:E28"/>
    <mergeCell ref="B30:E30"/>
    <mergeCell ref="F18:U18"/>
    <mergeCell ref="F19:U19"/>
    <mergeCell ref="F20:U20"/>
    <mergeCell ref="F21:U21"/>
    <mergeCell ref="F22:U22"/>
    <mergeCell ref="F23:U23"/>
    <mergeCell ref="F24:U24"/>
    <mergeCell ref="F25:U25"/>
    <mergeCell ref="F26:U26"/>
    <mergeCell ref="F27:U27"/>
    <mergeCell ref="F28:U28"/>
    <mergeCell ref="F30:U30"/>
    <mergeCell ref="B29:E29"/>
    <mergeCell ref="F29:U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Y26:Z26"/>
    <mergeCell ref="Y27:Z27"/>
    <mergeCell ref="Y28:Z28"/>
    <mergeCell ref="Y30:Z30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30:X30"/>
    <mergeCell ref="V29:X29"/>
    <mergeCell ref="Y29:Z29"/>
    <mergeCell ref="B14:E14"/>
    <mergeCell ref="F14:U14"/>
    <mergeCell ref="V14:X14"/>
    <mergeCell ref="Y14:Z14"/>
    <mergeCell ref="B16:E16"/>
    <mergeCell ref="F16:U16"/>
    <mergeCell ref="V16:X16"/>
    <mergeCell ref="Y16:Z16"/>
    <mergeCell ref="B11:E12"/>
    <mergeCell ref="F11:U12"/>
    <mergeCell ref="B13:E13"/>
    <mergeCell ref="F13:U13"/>
    <mergeCell ref="V13:X13"/>
    <mergeCell ref="Y13:Z13"/>
    <mergeCell ref="B15:E15"/>
    <mergeCell ref="V15:X15"/>
    <mergeCell ref="Y15:Z15"/>
    <mergeCell ref="F15:U15"/>
    <mergeCell ref="B33:E33"/>
    <mergeCell ref="F33:U33"/>
    <mergeCell ref="V33:X33"/>
    <mergeCell ref="Y33:Z33"/>
    <mergeCell ref="B34:E34"/>
    <mergeCell ref="F34:U34"/>
    <mergeCell ref="V34:X34"/>
    <mergeCell ref="Y34:Z34"/>
    <mergeCell ref="B17:E17"/>
    <mergeCell ref="F17:U17"/>
    <mergeCell ref="V17:X17"/>
    <mergeCell ref="Y17:Z17"/>
    <mergeCell ref="Y18:Z18"/>
    <mergeCell ref="Y19:Z19"/>
    <mergeCell ref="Y20:Z20"/>
    <mergeCell ref="Y21:Z21"/>
    <mergeCell ref="Y22:Z22"/>
    <mergeCell ref="Y23:Z23"/>
    <mergeCell ref="Y24:Z24"/>
    <mergeCell ref="Y25:Z25"/>
    <mergeCell ref="B37:E37"/>
    <mergeCell ref="F37:U37"/>
    <mergeCell ref="V37:X37"/>
    <mergeCell ref="Y37:Z37"/>
    <mergeCell ref="B35:E35"/>
    <mergeCell ref="F35:U35"/>
    <mergeCell ref="V35:X35"/>
    <mergeCell ref="Y35:Z35"/>
    <mergeCell ref="B36:E36"/>
    <mergeCell ref="F36:U36"/>
    <mergeCell ref="V36:X36"/>
    <mergeCell ref="Y36:Z36"/>
    <mergeCell ref="B40:E40"/>
    <mergeCell ref="F40:U40"/>
    <mergeCell ref="V40:X40"/>
    <mergeCell ref="Y40:Z40"/>
    <mergeCell ref="B41:E41"/>
    <mergeCell ref="F41:U41"/>
    <mergeCell ref="V41:X41"/>
    <mergeCell ref="Y41:Z41"/>
    <mergeCell ref="B38:E38"/>
    <mergeCell ref="F38:U38"/>
    <mergeCell ref="V38:X38"/>
    <mergeCell ref="Y38:Z38"/>
    <mergeCell ref="B39:E39"/>
    <mergeCell ref="F39:U39"/>
    <mergeCell ref="V39:X39"/>
    <mergeCell ref="Y39:Z39"/>
    <mergeCell ref="B44:E44"/>
    <mergeCell ref="F44:U44"/>
    <mergeCell ref="V44:X44"/>
    <mergeCell ref="Y44:Z44"/>
    <mergeCell ref="B45:E45"/>
    <mergeCell ref="F45:U45"/>
    <mergeCell ref="V45:X45"/>
    <mergeCell ref="Y45:Z45"/>
    <mergeCell ref="B42:E42"/>
    <mergeCell ref="F42:U42"/>
    <mergeCell ref="V42:X42"/>
    <mergeCell ref="Y42:Z42"/>
    <mergeCell ref="B43:E43"/>
    <mergeCell ref="F43:U43"/>
    <mergeCell ref="V43:X43"/>
    <mergeCell ref="Y43:Z43"/>
    <mergeCell ref="B48:E48"/>
    <mergeCell ref="F48:U48"/>
    <mergeCell ref="V48:X48"/>
    <mergeCell ref="Y48:Z48"/>
    <mergeCell ref="B49:E49"/>
    <mergeCell ref="F49:U49"/>
    <mergeCell ref="V49:X49"/>
    <mergeCell ref="Y49:Z49"/>
    <mergeCell ref="B46:E46"/>
    <mergeCell ref="F46:U46"/>
    <mergeCell ref="V46:X46"/>
    <mergeCell ref="Y46:Z46"/>
    <mergeCell ref="B47:E47"/>
    <mergeCell ref="F47:U47"/>
    <mergeCell ref="V47:X47"/>
    <mergeCell ref="Y47:Z47"/>
    <mergeCell ref="B52:E52"/>
    <mergeCell ref="F52:U52"/>
    <mergeCell ref="V52:X52"/>
    <mergeCell ref="Y52:Z52"/>
    <mergeCell ref="B53:E53"/>
    <mergeCell ref="F53:U53"/>
    <mergeCell ref="V53:X53"/>
    <mergeCell ref="Y53:Z53"/>
    <mergeCell ref="B50:E50"/>
    <mergeCell ref="F50:U50"/>
    <mergeCell ref="V50:X50"/>
    <mergeCell ref="Y50:Z50"/>
    <mergeCell ref="B51:E51"/>
    <mergeCell ref="F51:U51"/>
    <mergeCell ref="V51:X51"/>
    <mergeCell ref="Y51:Z51"/>
    <mergeCell ref="B61:E61"/>
    <mergeCell ref="F61:U61"/>
    <mergeCell ref="V61:X61"/>
    <mergeCell ref="Y61:Z61"/>
    <mergeCell ref="B62:E62"/>
    <mergeCell ref="F62:U62"/>
    <mergeCell ref="V62:X62"/>
    <mergeCell ref="Y62:Z62"/>
    <mergeCell ref="B54:E54"/>
    <mergeCell ref="F54:U54"/>
    <mergeCell ref="V54:X54"/>
    <mergeCell ref="Y54:Z54"/>
    <mergeCell ref="B60:E60"/>
    <mergeCell ref="F60:U60"/>
    <mergeCell ref="V60:X60"/>
    <mergeCell ref="Y60:Z60"/>
    <mergeCell ref="Y55:Z55"/>
    <mergeCell ref="Y56:Z56"/>
    <mergeCell ref="Y57:Z57"/>
    <mergeCell ref="Y58:Z58"/>
    <mergeCell ref="Y59:Z59"/>
    <mergeCell ref="V55:X55"/>
    <mergeCell ref="V56:X56"/>
    <mergeCell ref="V57:X57"/>
    <mergeCell ref="B65:E65"/>
    <mergeCell ref="F65:U65"/>
    <mergeCell ref="V65:X65"/>
    <mergeCell ref="Y65:Z65"/>
    <mergeCell ref="B66:E66"/>
    <mergeCell ref="F66:U66"/>
    <mergeCell ref="V66:X66"/>
    <mergeCell ref="Y66:Z66"/>
    <mergeCell ref="B63:E63"/>
    <mergeCell ref="F63:U63"/>
    <mergeCell ref="V63:X63"/>
    <mergeCell ref="Y63:Z63"/>
    <mergeCell ref="B64:E64"/>
    <mergeCell ref="F64:U64"/>
    <mergeCell ref="V64:X64"/>
    <mergeCell ref="Y64:Z64"/>
    <mergeCell ref="B69:E69"/>
    <mergeCell ref="F69:U69"/>
    <mergeCell ref="V69:X69"/>
    <mergeCell ref="Y69:Z69"/>
    <mergeCell ref="B70:E70"/>
    <mergeCell ref="F70:U70"/>
    <mergeCell ref="V70:X70"/>
    <mergeCell ref="Y70:Z70"/>
    <mergeCell ref="B67:E67"/>
    <mergeCell ref="F67:U67"/>
    <mergeCell ref="V67:X67"/>
    <mergeCell ref="Y67:Z67"/>
    <mergeCell ref="B68:E68"/>
    <mergeCell ref="F68:U68"/>
    <mergeCell ref="V68:X68"/>
    <mergeCell ref="Y68:Z68"/>
    <mergeCell ref="B72:E72"/>
    <mergeCell ref="F72:U72"/>
    <mergeCell ref="V72:X72"/>
    <mergeCell ref="Y72:Z72"/>
    <mergeCell ref="B73:E73"/>
    <mergeCell ref="F73:U73"/>
    <mergeCell ref="V73:X73"/>
    <mergeCell ref="Y73:Z73"/>
    <mergeCell ref="B71:E71"/>
    <mergeCell ref="F71:U71"/>
    <mergeCell ref="V71:X71"/>
    <mergeCell ref="Y71:Z71"/>
    <mergeCell ref="B76:E76"/>
    <mergeCell ref="F76:U76"/>
    <mergeCell ref="V76:X76"/>
    <mergeCell ref="Y76:Z76"/>
    <mergeCell ref="B74:E74"/>
    <mergeCell ref="F74:U74"/>
    <mergeCell ref="V74:X74"/>
    <mergeCell ref="Y74:Z74"/>
    <mergeCell ref="B75:E75"/>
    <mergeCell ref="F75:U75"/>
    <mergeCell ref="V75:X75"/>
    <mergeCell ref="Y75:Z75"/>
    <mergeCell ref="AG4:AL4"/>
    <mergeCell ref="AG5:AL5"/>
    <mergeCell ref="V11:X12"/>
    <mergeCell ref="Y11:Z12"/>
    <mergeCell ref="AA11:AA12"/>
    <mergeCell ref="B3:AE3"/>
    <mergeCell ref="AB11:AB12"/>
    <mergeCell ref="AC11:AC12"/>
    <mergeCell ref="A4:AE4"/>
    <mergeCell ref="A5:AE5"/>
    <mergeCell ref="A6:AE6"/>
    <mergeCell ref="A7:AE7"/>
    <mergeCell ref="A8:AE8"/>
    <mergeCell ref="A9:AE9"/>
  </mergeCells>
  <pageMargins left="0.39370078740157483" right="0.39370078740157483" top="0.39370078740157483" bottom="0.39370078740157483" header="0" footer="0"/>
  <pageSetup paperSize="9" scale="56" fitToWidth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Марина</cp:lastModifiedBy>
  <cp:lastPrinted>2024-07-26T09:33:47Z</cp:lastPrinted>
  <dcterms:modified xsi:type="dcterms:W3CDTF">2024-07-26T10:07:44Z</dcterms:modified>
</cp:coreProperties>
</file>